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04"/>
  <workbookPr defaultThemeVersion="166925"/>
  <xr:revisionPtr revIDLastSave="69" documentId="11_9248B46DC1CBB2E3ED7FF6F9903E8C1851038383" xr6:coauthVersionLast="47" xr6:coauthVersionMax="47" xr10:uidLastSave="{42917653-F61E-472B-A3F6-1121BC1AA831}"/>
  <bookViews>
    <workbookView xWindow="240" yWindow="105" windowWidth="14805" windowHeight="8010" xr2:uid="{00000000-000D-0000-FFFF-FFFF00000000}"/>
  </bookViews>
  <sheets>
    <sheet name="01.10.2025 - 31.12.2025" sheetId="1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5" i="1" l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24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6" i="1"/>
  <c r="D23" i="1"/>
  <c r="D5" i="1"/>
  <c r="C23" i="1"/>
  <c r="C5" i="1"/>
  <c r="C41" i="1" l="1"/>
  <c r="D41" i="1"/>
</calcChain>
</file>

<file path=xl/sharedStrings.xml><?xml version="1.0" encoding="utf-8"?>
<sst xmlns="http://schemas.openxmlformats.org/spreadsheetml/2006/main" count="40" uniqueCount="24">
  <si>
    <t>Número de contratos por procedimiento de contratación</t>
  </si>
  <si>
    <t>ADJUDICATARIO</t>
  </si>
  <si>
    <t>PROCEDIMIENTO</t>
  </si>
  <si>
    <t>NÚMERO ADJUDICACIONES</t>
  </si>
  <si>
    <t>PORCENTAJE</t>
  </si>
  <si>
    <t>PYME</t>
  </si>
  <si>
    <t>Abierto</t>
  </si>
  <si>
    <t>Abierto simplificado</t>
  </si>
  <si>
    <t>Asociación para la innovación</t>
  </si>
  <si>
    <t>Basado en acuerdo marco</t>
  </si>
  <si>
    <t>Basado de un sistema dinámico de adquisición</t>
  </si>
  <si>
    <t>Concurso de proyectos</t>
  </si>
  <si>
    <t>Contrato menor</t>
  </si>
  <si>
    <t>Derivado de acuerdo marco</t>
  </si>
  <si>
    <t>Derivado de asociación para la innovación</t>
  </si>
  <si>
    <t>Diálogo competitivo</t>
  </si>
  <si>
    <t>Licitación con negociación</t>
  </si>
  <si>
    <t>Negociado con publicidad</t>
  </si>
  <si>
    <t>Negociado sin publicidad</t>
  </si>
  <si>
    <t>Normas internas</t>
  </si>
  <si>
    <t>Restringido</t>
  </si>
  <si>
    <t>Otros</t>
  </si>
  <si>
    <t>no PYME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</si>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</sst>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stad&#237;sticas_PY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01.07.2023 - 31.12"/>
      <sheetName val="Datos 01.01.2025 - 31.03"/>
      <sheetName val="Datos 01.04.2025 - 30.06"/>
      <sheetName val="Datos 01.07.2025 - 30.09"/>
      <sheetName val="Datos 01.10.2025 - 31.12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1"/>
  <sheetViews>
    <sheetView tabSelected="1" workbookViewId="0">
      <selection sqref="A1:D1"/>
    </sheetView>
  </sheetViews>
  <sheetFormatPr defaultRowHeight="15"/>
  <cols>
    <col min="1" max="1" width="16.28515625" bestFit="1" customWidth="1"/>
    <col min="2" max="2" width="43" bestFit="1" customWidth="1"/>
    <col min="3" max="3" width="26.7109375" bestFit="1" customWidth="1"/>
    <col min="4" max="4" width="12.7109375" bestFit="1" customWidth="1"/>
  </cols>
  <sheetData>
    <row r="1" spans="1:4">
      <c r="A1" s="7" t="s">
        <v>0</v>
      </c>
      <c r="B1" s="8"/>
      <c r="C1" s="8"/>
      <c r="D1" s="9"/>
    </row>
    <row r="2" spans="1:4">
      <c r="A2" s="1"/>
      <c r="B2" s="1"/>
      <c r="C2" s="1"/>
      <c r="D2" s="1"/>
    </row>
    <row r="3" spans="1:4">
      <c r="A3" s="2" t="s">
        <v>1</v>
      </c>
      <c r="B3" s="2" t="s">
        <v>2</v>
      </c>
      <c r="C3" s="2" t="s">
        <v>3</v>
      </c>
      <c r="D3" s="2" t="s">
        <v>4</v>
      </c>
    </row>
    <row r="4" spans="1:4">
      <c r="A4" s="3"/>
      <c r="B4" s="3"/>
      <c r="C4" s="3"/>
      <c r="D4" s="3"/>
    </row>
    <row r="5" spans="1:4">
      <c r="A5" s="4" t="s">
        <v>5</v>
      </c>
      <c r="B5" s="5"/>
      <c r="C5" s="4">
        <f>SUM(C6:C21)</f>
        <v>478</v>
      </c>
      <c r="D5" s="6">
        <f>C5/C$41</f>
        <v>0.47373637264618434</v>
      </c>
    </row>
    <row r="6" spans="1:4">
      <c r="A6" s="10"/>
      <c r="B6" s="4" t="s">
        <v>6</v>
      </c>
      <c r="C6" s="4">
        <v>149</v>
      </c>
      <c r="D6" s="6">
        <f>C6/C$5</f>
        <v>0.31171548117154813</v>
      </c>
    </row>
    <row r="7" spans="1:4">
      <c r="A7" s="11"/>
      <c r="B7" s="4" t="s">
        <v>7</v>
      </c>
      <c r="C7" s="4">
        <v>104</v>
      </c>
      <c r="D7" s="6">
        <f t="shared" ref="D7:D21" si="0">C7/C$5</f>
        <v>0.21757322175732219</v>
      </c>
    </row>
    <row r="8" spans="1:4">
      <c r="A8" s="11"/>
      <c r="B8" s="4" t="s">
        <v>8</v>
      </c>
      <c r="C8" s="4">
        <v>0</v>
      </c>
      <c r="D8" s="6">
        <f t="shared" si="0"/>
        <v>0</v>
      </c>
    </row>
    <row r="9" spans="1:4">
      <c r="A9" s="11"/>
      <c r="B9" s="4" t="s">
        <v>9</v>
      </c>
      <c r="C9" s="4">
        <v>0</v>
      </c>
      <c r="D9" s="6">
        <f t="shared" si="0"/>
        <v>0</v>
      </c>
    </row>
    <row r="10" spans="1:4">
      <c r="A10" s="11"/>
      <c r="B10" s="4" t="s">
        <v>10</v>
      </c>
      <c r="C10" s="4">
        <v>0</v>
      </c>
      <c r="D10" s="6">
        <f t="shared" si="0"/>
        <v>0</v>
      </c>
    </row>
    <row r="11" spans="1:4">
      <c r="A11" s="11"/>
      <c r="B11" s="4" t="s">
        <v>11</v>
      </c>
      <c r="C11" s="4">
        <v>0</v>
      </c>
      <c r="D11" s="6">
        <f t="shared" si="0"/>
        <v>0</v>
      </c>
    </row>
    <row r="12" spans="1:4">
      <c r="A12" s="11"/>
      <c r="B12" s="4" t="s">
        <v>12</v>
      </c>
      <c r="C12" s="4">
        <v>185</v>
      </c>
      <c r="D12" s="6">
        <f t="shared" si="0"/>
        <v>0.38702928870292885</v>
      </c>
    </row>
    <row r="13" spans="1:4">
      <c r="A13" s="11"/>
      <c r="B13" s="4" t="s">
        <v>13</v>
      </c>
      <c r="C13" s="4">
        <v>0</v>
      </c>
      <c r="D13" s="6">
        <f t="shared" si="0"/>
        <v>0</v>
      </c>
    </row>
    <row r="14" spans="1:4">
      <c r="A14" s="11"/>
      <c r="B14" s="4" t="s">
        <v>14</v>
      </c>
      <c r="C14" s="4">
        <v>0</v>
      </c>
      <c r="D14" s="6">
        <f t="shared" si="0"/>
        <v>0</v>
      </c>
    </row>
    <row r="15" spans="1:4">
      <c r="A15" s="11"/>
      <c r="B15" s="4" t="s">
        <v>15</v>
      </c>
      <c r="C15" s="4">
        <v>0</v>
      </c>
      <c r="D15" s="6">
        <f t="shared" si="0"/>
        <v>0</v>
      </c>
    </row>
    <row r="16" spans="1:4">
      <c r="A16" s="11"/>
      <c r="B16" s="4" t="s">
        <v>16</v>
      </c>
      <c r="C16" s="4">
        <v>0</v>
      </c>
      <c r="D16" s="6">
        <f t="shared" si="0"/>
        <v>0</v>
      </c>
    </row>
    <row r="17" spans="1:4">
      <c r="A17" s="11"/>
      <c r="B17" s="4" t="s">
        <v>17</v>
      </c>
      <c r="C17" s="4">
        <v>0</v>
      </c>
      <c r="D17" s="6">
        <f t="shared" si="0"/>
        <v>0</v>
      </c>
    </row>
    <row r="18" spans="1:4">
      <c r="A18" s="11"/>
      <c r="B18" s="4" t="s">
        <v>18</v>
      </c>
      <c r="C18" s="4">
        <v>27</v>
      </c>
      <c r="D18" s="6">
        <f t="shared" si="0"/>
        <v>5.6485355648535567E-2</v>
      </c>
    </row>
    <row r="19" spans="1:4">
      <c r="A19" s="11"/>
      <c r="B19" s="4" t="s">
        <v>19</v>
      </c>
      <c r="C19" s="4">
        <v>0</v>
      </c>
      <c r="D19" s="6">
        <f t="shared" si="0"/>
        <v>0</v>
      </c>
    </row>
    <row r="20" spans="1:4">
      <c r="A20" s="11"/>
      <c r="B20" s="4" t="s">
        <v>20</v>
      </c>
      <c r="C20" s="4">
        <v>13</v>
      </c>
      <c r="D20" s="6">
        <f t="shared" si="0"/>
        <v>2.7196652719665274E-2</v>
      </c>
    </row>
    <row r="21" spans="1:4">
      <c r="A21" s="12"/>
      <c r="B21" s="4" t="s">
        <v>21</v>
      </c>
      <c r="C21" s="4">
        <v>0</v>
      </c>
      <c r="D21" s="6">
        <f t="shared" si="0"/>
        <v>0</v>
      </c>
    </row>
    <row r="22" spans="1:4">
      <c r="A22" s="3"/>
      <c r="B22" s="3"/>
      <c r="C22" s="3"/>
      <c r="D22" s="3"/>
    </row>
    <row r="23" spans="1:4">
      <c r="A23" s="4" t="s">
        <v>22</v>
      </c>
      <c r="B23" s="5"/>
      <c r="C23" s="4">
        <f>SUM(C24:C39)</f>
        <v>531</v>
      </c>
      <c r="D23" s="6">
        <f>C23/C$41</f>
        <v>0.52626362735381571</v>
      </c>
    </row>
    <row r="24" spans="1:4">
      <c r="A24" s="10"/>
      <c r="B24" s="4" t="s">
        <v>6</v>
      </c>
      <c r="C24" s="4">
        <v>275</v>
      </c>
      <c r="D24" s="6">
        <f>C24/C$23</f>
        <v>0.51789077212806023</v>
      </c>
    </row>
    <row r="25" spans="1:4">
      <c r="A25" s="11"/>
      <c r="B25" s="4" t="s">
        <v>7</v>
      </c>
      <c r="C25" s="4">
        <v>27</v>
      </c>
      <c r="D25" s="6">
        <f t="shared" ref="D25:D39" si="1">C25/C$23</f>
        <v>5.0847457627118647E-2</v>
      </c>
    </row>
    <row r="26" spans="1:4">
      <c r="A26" s="11"/>
      <c r="B26" s="4" t="s">
        <v>8</v>
      </c>
      <c r="C26" s="4">
        <v>0</v>
      </c>
      <c r="D26" s="6">
        <f t="shared" si="1"/>
        <v>0</v>
      </c>
    </row>
    <row r="27" spans="1:4">
      <c r="A27" s="11"/>
      <c r="B27" s="4" t="s">
        <v>9</v>
      </c>
      <c r="C27" s="4">
        <v>0</v>
      </c>
      <c r="D27" s="6">
        <f t="shared" si="1"/>
        <v>0</v>
      </c>
    </row>
    <row r="28" spans="1:4">
      <c r="A28" s="11"/>
      <c r="B28" s="4" t="s">
        <v>10</v>
      </c>
      <c r="C28" s="4">
        <v>0</v>
      </c>
      <c r="D28" s="6">
        <f t="shared" si="1"/>
        <v>0</v>
      </c>
    </row>
    <row r="29" spans="1:4">
      <c r="A29" s="11"/>
      <c r="B29" s="4" t="s">
        <v>11</v>
      </c>
      <c r="C29" s="4">
        <v>0</v>
      </c>
      <c r="D29" s="6">
        <f t="shared" si="1"/>
        <v>0</v>
      </c>
    </row>
    <row r="30" spans="1:4">
      <c r="A30" s="11"/>
      <c r="B30" s="4" t="s">
        <v>12</v>
      </c>
      <c r="C30" s="4">
        <v>196</v>
      </c>
      <c r="D30" s="6">
        <f t="shared" si="1"/>
        <v>0.36911487758945388</v>
      </c>
    </row>
    <row r="31" spans="1:4">
      <c r="A31" s="11"/>
      <c r="B31" s="4" t="s">
        <v>13</v>
      </c>
      <c r="C31" s="4">
        <v>1</v>
      </c>
      <c r="D31" s="6">
        <f t="shared" si="1"/>
        <v>1.8832391713747645E-3</v>
      </c>
    </row>
    <row r="32" spans="1:4">
      <c r="A32" s="11"/>
      <c r="B32" s="4" t="s">
        <v>14</v>
      </c>
      <c r="C32" s="4">
        <v>0</v>
      </c>
      <c r="D32" s="6">
        <f t="shared" si="1"/>
        <v>0</v>
      </c>
    </row>
    <row r="33" spans="1:4">
      <c r="A33" s="11"/>
      <c r="B33" s="4" t="s">
        <v>15</v>
      </c>
      <c r="C33" s="4">
        <v>0</v>
      </c>
      <c r="D33" s="6">
        <f t="shared" si="1"/>
        <v>0</v>
      </c>
    </row>
    <row r="34" spans="1:4">
      <c r="A34" s="11"/>
      <c r="B34" s="4" t="s">
        <v>16</v>
      </c>
      <c r="C34" s="4">
        <v>0</v>
      </c>
      <c r="D34" s="6">
        <f t="shared" si="1"/>
        <v>0</v>
      </c>
    </row>
    <row r="35" spans="1:4">
      <c r="A35" s="11"/>
      <c r="B35" s="4" t="s">
        <v>17</v>
      </c>
      <c r="C35" s="4">
        <v>0</v>
      </c>
      <c r="D35" s="6">
        <f t="shared" si="1"/>
        <v>0</v>
      </c>
    </row>
    <row r="36" spans="1:4">
      <c r="A36" s="11"/>
      <c r="B36" s="4" t="s">
        <v>18</v>
      </c>
      <c r="C36" s="4">
        <v>27</v>
      </c>
      <c r="D36" s="6">
        <f t="shared" si="1"/>
        <v>5.0847457627118647E-2</v>
      </c>
    </row>
    <row r="37" spans="1:4">
      <c r="A37" s="11"/>
      <c r="B37" s="4" t="s">
        <v>19</v>
      </c>
      <c r="C37" s="4">
        <v>0</v>
      </c>
      <c r="D37" s="6">
        <f t="shared" si="1"/>
        <v>0</v>
      </c>
    </row>
    <row r="38" spans="1:4">
      <c r="A38" s="11"/>
      <c r="B38" s="4" t="s">
        <v>20</v>
      </c>
      <c r="C38" s="4">
        <v>5</v>
      </c>
      <c r="D38" s="6">
        <f t="shared" si="1"/>
        <v>9.4161958568738224E-3</v>
      </c>
    </row>
    <row r="39" spans="1:4">
      <c r="A39" s="12"/>
      <c r="B39" s="4" t="s">
        <v>21</v>
      </c>
      <c r="C39" s="4">
        <v>0</v>
      </c>
      <c r="D39" s="6">
        <f t="shared" si="1"/>
        <v>0</v>
      </c>
    </row>
    <row r="40" spans="1:4">
      <c r="A40" s="3"/>
      <c r="B40" s="3"/>
      <c r="C40" s="3"/>
      <c r="D40" s="3"/>
    </row>
    <row r="41" spans="1:4">
      <c r="A41" s="4" t="s">
        <v>23</v>
      </c>
      <c r="B41" s="5"/>
      <c r="C41" s="4">
        <f>SUM(C5,C23)</f>
        <v>1009</v>
      </c>
      <c r="D41" s="6">
        <f>SUM(D5,D23)</f>
        <v>1</v>
      </c>
    </row>
  </sheetData>
  <mergeCells count="3">
    <mergeCell ref="A1:D1"/>
    <mergeCell ref="A6:A21"/>
    <mergeCell ref="A24:A3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Juan Manuel Bennassar Carretero</cp:lastModifiedBy>
  <cp:revision/>
  <dcterms:created xsi:type="dcterms:W3CDTF">2026-01-09T11:17:21Z</dcterms:created>
  <dcterms:modified xsi:type="dcterms:W3CDTF">2026-01-09T12:28:03Z</dcterms:modified>
  <cp:category/>
  <cp:contentStatus/>
</cp:coreProperties>
</file>