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orkbench\elaboracio\2024\PS\out\ca\XLSX_2024-01-05_14-10-18_ca\"/>
    </mc:Choice>
  </mc:AlternateContent>
  <xr:revisionPtr revIDLastSave="0" documentId="13_ncr:1_{2326B811-BF86-42F7-8EEB-1AB50822F131}" xr6:coauthVersionLast="47" xr6:coauthVersionMax="47" xr10:uidLastSave="{00000000-0000-0000-0000-000000000000}"/>
  <bookViews>
    <workbookView xWindow="-120" yWindow="-120" windowWidth="20730" windowHeight="11160" xr2:uid="{57BD76DE-9A9E-4FB1-91C3-FAE55180E270}"/>
  </bookViews>
  <sheets>
    <sheet name="PMP_CAI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E30" i="1"/>
  <c r="D30" i="1"/>
  <c r="C30" i="1"/>
  <c r="B30" i="1"/>
  <c r="G20" i="1"/>
  <c r="F20" i="1"/>
  <c r="E20" i="1"/>
  <c r="D20" i="1"/>
  <c r="C20" i="1"/>
  <c r="B20" i="1"/>
  <c r="B31" i="1" s="1"/>
  <c r="G45" i="1" l="1"/>
  <c r="F45" i="1"/>
  <c r="D45" i="1"/>
  <c r="B45" i="1"/>
  <c r="B46" i="1" s="1"/>
  <c r="C45" i="1"/>
  <c r="E45" i="1"/>
  <c r="E46" i="1" s="1"/>
  <c r="C31" i="1"/>
  <c r="C46" i="1" s="1"/>
  <c r="D31" i="1"/>
  <c r="E31" i="1"/>
  <c r="G31" i="1"/>
  <c r="G46" i="1" s="1"/>
  <c r="F31" i="1"/>
  <c r="F46" i="1" l="1"/>
  <c r="D46" i="1"/>
</calcChain>
</file>

<file path=xl/sharedStrings.xml><?xml version="1.0" encoding="utf-8"?>
<sst xmlns="http://schemas.openxmlformats.org/spreadsheetml/2006/main" count="53" uniqueCount="43">
  <si>
    <t>PRINCIPALS MAGNITUDS PRESSUPOSTÀRIES</t>
  </si>
  <si>
    <t>DISTRIBUCIÓ</t>
  </si>
  <si>
    <t>Estructura econòmica</t>
  </si>
  <si>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</si>
  <si>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</si>
  <si>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</si>
  <si>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</si>
  <si>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</si>
  <si>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</si>
  <si>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</si>
  <si>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</si>
  <si>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1.- Imposts directes</t>
  </si>
  <si>
    <t>2.- Imposts indirectes</t>
  </si>
  <si>
    <t>3.- Taxes, prestació de serveis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</si>
  <si>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</si>
  <si>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</si>
  <si>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</si>
  <si>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</si>
  <si>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</si>
  <si>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</si>
  <si>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</si>
  <si>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</si>
  <si>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Total despeses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</si>
  <si>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</si>
  <si>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</si>
  <si>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</si>
  <si>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</si>
  <si>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</si>
  <si>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</si>
  <si>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</si>
  <si>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</si>
  <si>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</si>
  <si>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</si>
  <si>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</si>
  <si>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</si>
  <si>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</si>
  <si>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financer</t>
  </si>
  <si>
    <t>ESTALVI (+)/DÈFICIT (-) PRESSUPOSTARI</t>
  </si>
  <si>
    <t>PRESSUPOSTS GENERALS DE LA COMUNITAT AUTÒNOMA ILLES BALEARS 2024. SECTOR PÚBLIC ADMINISTRATIU CONSOLIDAT</t>
  </si>
  <si>
    <t>Transferències internes</t>
  </si>
  <si>
    <t>Estalvi (+)/dèficit (-) per operacions corrents</t>
  </si>
  <si>
    <t>Estalvi (+)/dèficit (-) per operacions de capital</t>
  </si>
  <si>
    <t>Estalvi (+)/dèficit (-) no financer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</si>
</sst>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ABF8F"/>
        <bgColor indexed="64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thin">
        <color theme="9" tint="-0.24994659260841701"/>
      </top>
      <bottom style="thin">
        <color rgb="FFE26B0A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2" fillId="0" borderId="6" xfId="0" applyFont="1" applyBorder="1"/>
    <xf numFmtId="4" fontId="3" fillId="0" borderId="6" xfId="0" applyNumberFormat="1" applyFont="1" applyBorder="1"/>
    <xf numFmtId="0" fontId="2" fillId="0" borderId="7" xfId="0" applyFont="1" applyBorder="1" applyAlignment="1">
      <alignment horizontal="left" indent="1"/>
    </xf>
    <xf numFmtId="4" fontId="3" fillId="0" borderId="7" xfId="0" applyNumberFormat="1" applyFont="1" applyBorder="1"/>
    <xf numFmtId="0" fontId="2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indent="2"/>
    </xf>
    <xf numFmtId="4" fontId="4" fillId="0" borderId="8" xfId="0" applyNumberFormat="1" applyFont="1" applyBorder="1" applyAlignment="1">
      <alignment vertical="center"/>
    </xf>
    <xf numFmtId="0" fontId="4" fillId="3" borderId="9" xfId="0" applyFont="1" applyFill="1" applyBorder="1" applyAlignment="1">
      <alignment horizontal="left" vertical="center" indent="1"/>
    </xf>
    <xf numFmtId="4" fontId="2" fillId="3" borderId="9" xfId="0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left" vertical="center" indent="2"/>
    </xf>
    <xf numFmtId="4" fontId="4" fillId="0" borderId="10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0" fontId="4" fillId="0" borderId="8" xfId="0" applyFont="1" applyBorder="1" applyAlignment="1">
      <alignment horizontal="left" vertical="center" indent="2"/>
    </xf>
    <xf numFmtId="0" fontId="2" fillId="0" borderId="10" xfId="0" applyFont="1" applyBorder="1" applyAlignment="1">
      <alignment horizontal="left" vertical="center" indent="1"/>
    </xf>
    <xf numFmtId="0" fontId="2" fillId="0" borderId="7" xfId="0" applyFont="1" applyBorder="1" applyAlignment="1">
      <alignment horizontal="left" vertical="center" indent="2"/>
    </xf>
    <xf numFmtId="0" fontId="5" fillId="4" borderId="11" xfId="0" applyFont="1" applyFill="1" applyBorder="1" applyAlignment="1">
      <alignment vertical="center"/>
    </xf>
    <xf numFmtId="4" fontId="5" fillId="4" borderId="11" xfId="0" applyNumberFormat="1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7" xfId="0" applyFont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1B468-BFE4-48C3-B564-77889E37440C}">
  <dimension ref="A1:G46"/>
  <sheetViews>
    <sheetView tabSelected="1" workbookViewId="0">
      <selection activeCell="A3" sqref="A3"/>
    </sheetView>
  </sheetViews>
  <sheetFormatPr baseColWidth="10" defaultRowHeight="15" x14ac:dyDescent="0.25"/>
  <cols>
    <col min="1" max="1" width="50" customWidth="1"/>
    <col min="2" max="7" width="19.42578125" customWidth="1"/>
  </cols>
  <sheetData>
    <row r="1" spans="1:7" ht="15.75" thickBot="1" x14ac:dyDescent="0.3">
      <c r="A1" s="25" t="s">
        <v>38</v>
      </c>
      <c r="B1" s="26"/>
      <c r="C1" s="26"/>
      <c r="D1" s="26"/>
      <c r="E1" s="26"/>
      <c r="F1" s="26"/>
      <c r="G1" s="26"/>
    </row>
    <row r="2" spans="1:7" ht="15.75" thickBot="1" x14ac:dyDescent="0.3">
      <c r="A2" s="1" t="s">
        <v>0</v>
      </c>
      <c r="B2" s="27" t="s">
        <v>1</v>
      </c>
      <c r="C2" s="28"/>
      <c r="D2" s="28"/>
      <c r="E2" s="28"/>
      <c r="F2" s="28"/>
      <c r="G2" s="28"/>
    </row>
    <row r="3" spans="1:7" ht="15.75" thickBot="1" x14ac:dyDescent="0.3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39</v>
      </c>
    </row>
    <row r="4" spans="1:7" x14ac:dyDescent="0.25">
      <c r="A4" s="4" t="s">
        <v>8</v>
      </c>
      <c r="B4" s="5"/>
      <c r="C4" s="5"/>
      <c r="D4" s="5"/>
      <c r="E4" s="5"/>
      <c r="F4" s="5"/>
      <c r="G4" s="5"/>
    </row>
    <row r="5" spans="1:7" x14ac:dyDescent="0.25">
      <c r="A5" s="6" t="s">
        <v>9</v>
      </c>
      <c r="B5" s="7"/>
      <c r="C5" s="7"/>
      <c r="D5" s="7"/>
      <c r="E5" s="7"/>
      <c r="F5" s="7"/>
      <c r="G5" s="7"/>
    </row>
    <row r="6" spans="1:7" x14ac:dyDescent="0.25">
      <c r="A6" s="8" t="s">
        <v>10</v>
      </c>
      <c r="B6" s="7"/>
      <c r="C6" s="7"/>
      <c r="D6" s="7"/>
      <c r="E6" s="7"/>
      <c r="F6" s="7"/>
      <c r="G6" s="7"/>
    </row>
    <row r="7" spans="1:7" x14ac:dyDescent="0.25">
      <c r="A7" s="9" t="s">
        <v>11</v>
      </c>
      <c r="B7" s="10">
        <v>2084548875</v>
      </c>
      <c r="C7" s="10">
        <v>2084548875</v>
      </c>
      <c r="D7" s="10"/>
      <c r="E7" s="10"/>
      <c r="F7" s="10">
        <v>2084548875</v>
      </c>
      <c r="G7" s="10"/>
    </row>
    <row r="8" spans="1:7" x14ac:dyDescent="0.25">
      <c r="A8" s="9" t="s">
        <v>12</v>
      </c>
      <c r="B8" s="10">
        <v>3370429912</v>
      </c>
      <c r="C8" s="10">
        <v>3370429912</v>
      </c>
      <c r="D8" s="10"/>
      <c r="E8" s="10"/>
      <c r="F8" s="10">
        <v>3370429912</v>
      </c>
      <c r="G8" s="10"/>
    </row>
    <row r="9" spans="1:7" x14ac:dyDescent="0.25">
      <c r="A9" s="9" t="s">
        <v>13</v>
      </c>
      <c r="B9" s="10">
        <v>79668630</v>
      </c>
      <c r="C9" s="10">
        <v>51611480</v>
      </c>
      <c r="D9" s="10"/>
      <c r="E9" s="10">
        <v>28057150</v>
      </c>
      <c r="F9" s="10">
        <v>79668630</v>
      </c>
      <c r="G9" s="10"/>
    </row>
    <row r="10" spans="1:7" x14ac:dyDescent="0.25">
      <c r="A10" s="9" t="s">
        <v>14</v>
      </c>
      <c r="B10" s="10">
        <v>61185024</v>
      </c>
      <c r="C10" s="10">
        <v>61185024</v>
      </c>
      <c r="D10" s="10">
        <v>18271714</v>
      </c>
      <c r="E10" s="10">
        <v>2110328798</v>
      </c>
      <c r="F10" s="10">
        <v>2189785536</v>
      </c>
      <c r="G10" s="10">
        <v>2128600512</v>
      </c>
    </row>
    <row r="11" spans="1:7" x14ac:dyDescent="0.25">
      <c r="A11" s="11" t="s">
        <v>15</v>
      </c>
      <c r="B11" s="12">
        <v>5153930</v>
      </c>
      <c r="C11" s="12">
        <v>4954930</v>
      </c>
      <c r="D11" s="12"/>
      <c r="E11" s="12">
        <v>199000</v>
      </c>
      <c r="F11" s="12">
        <v>5153930</v>
      </c>
      <c r="G11" s="12"/>
    </row>
    <row r="12" spans="1:7" x14ac:dyDescent="0.25">
      <c r="A12" s="13" t="s">
        <v>16</v>
      </c>
      <c r="B12" s="14">
        <v>5600986371</v>
      </c>
      <c r="C12" s="14">
        <v>5572730221</v>
      </c>
      <c r="D12" s="14">
        <v>18271714</v>
      </c>
      <c r="E12" s="14">
        <v>2138584948</v>
      </c>
      <c r="F12" s="14">
        <v>7729586883</v>
      </c>
      <c r="G12" s="14">
        <v>2128600512</v>
      </c>
    </row>
    <row r="13" spans="1:7" x14ac:dyDescent="0.25">
      <c r="A13" s="15" t="s">
        <v>17</v>
      </c>
      <c r="B13" s="16"/>
      <c r="C13" s="16"/>
      <c r="D13" s="16"/>
      <c r="E13" s="16"/>
      <c r="F13" s="16"/>
      <c r="G13" s="16"/>
    </row>
    <row r="14" spans="1:7" x14ac:dyDescent="0.25">
      <c r="A14" s="17" t="s">
        <v>18</v>
      </c>
      <c r="B14" s="10">
        <v>2111592496</v>
      </c>
      <c r="C14" s="10">
        <v>1034780589</v>
      </c>
      <c r="D14" s="10">
        <v>9202321</v>
      </c>
      <c r="E14" s="10">
        <v>1067609586</v>
      </c>
      <c r="F14" s="10">
        <v>2111592496</v>
      </c>
      <c r="G14" s="10"/>
    </row>
    <row r="15" spans="1:7" x14ac:dyDescent="0.25">
      <c r="A15" s="17" t="s">
        <v>19</v>
      </c>
      <c r="B15" s="10">
        <v>971798336</v>
      </c>
      <c r="C15" s="10">
        <v>241885919</v>
      </c>
      <c r="D15" s="10">
        <v>5198820</v>
      </c>
      <c r="E15" s="10">
        <v>724713597</v>
      </c>
      <c r="F15" s="10">
        <v>971798336</v>
      </c>
      <c r="G15" s="10"/>
    </row>
    <row r="16" spans="1:7" x14ac:dyDescent="0.25">
      <c r="A16" s="17" t="s">
        <v>20</v>
      </c>
      <c r="B16" s="10">
        <v>132415493</v>
      </c>
      <c r="C16" s="10">
        <v>122367577</v>
      </c>
      <c r="D16" s="10">
        <v>3870573</v>
      </c>
      <c r="E16" s="10">
        <v>6177343</v>
      </c>
      <c r="F16" s="10">
        <v>132415493</v>
      </c>
      <c r="G16" s="10"/>
    </row>
    <row r="17" spans="1:7" x14ac:dyDescent="0.25">
      <c r="A17" s="17" t="s">
        <v>14</v>
      </c>
      <c r="B17" s="10">
        <v>1950442105</v>
      </c>
      <c r="C17" s="10">
        <v>3738958195</v>
      </c>
      <c r="D17" s="10"/>
      <c r="E17" s="10">
        <v>340084422</v>
      </c>
      <c r="F17" s="10">
        <v>4079042617</v>
      </c>
      <c r="G17" s="10">
        <v>2128600512</v>
      </c>
    </row>
    <row r="18" spans="1:7" x14ac:dyDescent="0.25">
      <c r="A18" s="18" t="s">
        <v>21</v>
      </c>
      <c r="B18" s="12">
        <v>45000000</v>
      </c>
      <c r="C18" s="12">
        <v>45000000</v>
      </c>
      <c r="D18" s="12"/>
      <c r="E18" s="12"/>
      <c r="F18" s="12">
        <v>45000000</v>
      </c>
      <c r="G18" s="12"/>
    </row>
    <row r="19" spans="1:7" x14ac:dyDescent="0.25">
      <c r="A19" s="13" t="s">
        <v>22</v>
      </c>
      <c r="B19" s="14">
        <v>5211248430</v>
      </c>
      <c r="C19" s="14">
        <v>5182992280</v>
      </c>
      <c r="D19" s="14">
        <v>18271714</v>
      </c>
      <c r="E19" s="14">
        <v>2138584948</v>
      </c>
      <c r="F19" s="14">
        <v>7339848942</v>
      </c>
      <c r="G19" s="14">
        <v>2128600512</v>
      </c>
    </row>
    <row r="20" spans="1:7" x14ac:dyDescent="0.25">
      <c r="A20" s="13" t="s">
        <v>40</v>
      </c>
      <c r="B20" s="14">
        <f>B12-B19</f>
        <v>389737941</v>
      </c>
      <c r="C20" s="14">
        <f t="shared" ref="C20:G20" si="0">C12-C19</f>
        <v>389737941</v>
      </c>
      <c r="D20" s="14">
        <f t="shared" si="0"/>
        <v>0</v>
      </c>
      <c r="E20" s="14">
        <f t="shared" si="0"/>
        <v>0</v>
      </c>
      <c r="F20" s="14">
        <f t="shared" si="0"/>
        <v>389737941</v>
      </c>
      <c r="G20" s="14">
        <f t="shared" si="0"/>
        <v>0</v>
      </c>
    </row>
    <row r="21" spans="1:7" x14ac:dyDescent="0.25">
      <c r="A21" s="19" t="s">
        <v>23</v>
      </c>
      <c r="B21" s="16"/>
      <c r="C21" s="16"/>
      <c r="D21" s="16"/>
      <c r="E21" s="16"/>
      <c r="F21" s="16"/>
      <c r="G21" s="16"/>
    </row>
    <row r="22" spans="1:7" x14ac:dyDescent="0.25">
      <c r="A22" s="20" t="s">
        <v>10</v>
      </c>
      <c r="B22" s="10"/>
      <c r="C22" s="10"/>
      <c r="D22" s="10"/>
      <c r="E22" s="10"/>
      <c r="F22" s="10"/>
      <c r="G22" s="10"/>
    </row>
    <row r="23" spans="1:7" x14ac:dyDescent="0.25">
      <c r="A23" s="17" t="s">
        <v>24</v>
      </c>
      <c r="B23" s="10"/>
      <c r="C23" s="10"/>
      <c r="D23" s="10"/>
      <c r="E23" s="10"/>
      <c r="F23" s="10"/>
      <c r="G23" s="10"/>
    </row>
    <row r="24" spans="1:7" x14ac:dyDescent="0.25">
      <c r="A24" s="18" t="s">
        <v>25</v>
      </c>
      <c r="B24" s="12">
        <v>258413420</v>
      </c>
      <c r="C24" s="12">
        <v>258413420</v>
      </c>
      <c r="D24" s="12">
        <v>12500</v>
      </c>
      <c r="E24" s="12">
        <v>130888146</v>
      </c>
      <c r="F24" s="12">
        <v>389314066</v>
      </c>
      <c r="G24" s="12">
        <v>130900646</v>
      </c>
    </row>
    <row r="25" spans="1:7" x14ac:dyDescent="0.25">
      <c r="A25" s="13" t="s">
        <v>26</v>
      </c>
      <c r="B25" s="14">
        <v>258413420</v>
      </c>
      <c r="C25" s="14">
        <v>258413420</v>
      </c>
      <c r="D25" s="14">
        <v>12500</v>
      </c>
      <c r="E25" s="14">
        <v>130888146</v>
      </c>
      <c r="F25" s="14">
        <v>389314066</v>
      </c>
      <c r="G25" s="14">
        <v>130900646</v>
      </c>
    </row>
    <row r="26" spans="1:7" x14ac:dyDescent="0.25">
      <c r="A26" s="15" t="s">
        <v>17</v>
      </c>
      <c r="B26" s="16"/>
      <c r="C26" s="16"/>
      <c r="D26" s="16"/>
      <c r="E26" s="16"/>
      <c r="F26" s="16"/>
      <c r="G26" s="16"/>
    </row>
    <row r="27" spans="1:7" x14ac:dyDescent="0.25">
      <c r="A27" s="17" t="s">
        <v>27</v>
      </c>
      <c r="B27" s="10">
        <v>344926916</v>
      </c>
      <c r="C27" s="10">
        <v>210627188</v>
      </c>
      <c r="D27" s="10">
        <v>12500</v>
      </c>
      <c r="E27" s="10">
        <v>134287228</v>
      </c>
      <c r="F27" s="10">
        <v>344926916</v>
      </c>
      <c r="G27" s="10"/>
    </row>
    <row r="28" spans="1:7" x14ac:dyDescent="0.25">
      <c r="A28" s="18" t="s">
        <v>25</v>
      </c>
      <c r="B28" s="12">
        <v>809300617</v>
      </c>
      <c r="C28" s="12">
        <v>939876263</v>
      </c>
      <c r="D28" s="12"/>
      <c r="E28" s="12">
        <v>325000</v>
      </c>
      <c r="F28" s="12">
        <v>940201263</v>
      </c>
      <c r="G28" s="12">
        <v>130900646</v>
      </c>
    </row>
    <row r="29" spans="1:7" x14ac:dyDescent="0.25">
      <c r="A29" s="13" t="s">
        <v>28</v>
      </c>
      <c r="B29" s="14">
        <v>1154227533</v>
      </c>
      <c r="C29" s="14">
        <v>1150503451</v>
      </c>
      <c r="D29" s="14">
        <v>12500</v>
      </c>
      <c r="E29" s="14">
        <v>134612228</v>
      </c>
      <c r="F29" s="14">
        <v>1285128179</v>
      </c>
      <c r="G29" s="14">
        <v>130900646</v>
      </c>
    </row>
    <row r="30" spans="1:7" x14ac:dyDescent="0.25">
      <c r="A30" s="13" t="s">
        <v>41</v>
      </c>
      <c r="B30" s="14">
        <f>B25-B29</f>
        <v>-895814113</v>
      </c>
      <c r="C30" s="14">
        <f t="shared" ref="C30:G30" si="1">C25-C29</f>
        <v>-892090031</v>
      </c>
      <c r="D30" s="14">
        <f t="shared" si="1"/>
        <v>0</v>
      </c>
      <c r="E30" s="14">
        <f t="shared" si="1"/>
        <v>-3724082</v>
      </c>
      <c r="F30" s="14">
        <f t="shared" si="1"/>
        <v>-895814113</v>
      </c>
      <c r="G30" s="14">
        <f t="shared" si="1"/>
        <v>0</v>
      </c>
    </row>
    <row r="31" spans="1:7" x14ac:dyDescent="0.25">
      <c r="A31" s="21" t="s">
        <v>42</v>
      </c>
      <c r="B31" s="22">
        <f>B20+B30</f>
        <v>-506076172</v>
      </c>
      <c r="C31" s="22">
        <f t="shared" ref="C31:G31" si="2">C20+C30</f>
        <v>-502352090</v>
      </c>
      <c r="D31" s="22">
        <f t="shared" si="2"/>
        <v>0</v>
      </c>
      <c r="E31" s="22">
        <f t="shared" si="2"/>
        <v>-3724082</v>
      </c>
      <c r="F31" s="22">
        <f t="shared" si="2"/>
        <v>-506076172</v>
      </c>
      <c r="G31" s="22">
        <f t="shared" si="2"/>
        <v>0</v>
      </c>
    </row>
    <row r="32" spans="1:7" x14ac:dyDescent="0.25">
      <c r="A32" s="23" t="s">
        <v>29</v>
      </c>
      <c r="B32" s="16"/>
      <c r="C32" s="16"/>
      <c r="D32" s="16"/>
      <c r="E32" s="16"/>
      <c r="F32" s="16"/>
      <c r="G32" s="16"/>
    </row>
    <row r="33" spans="1:7" x14ac:dyDescent="0.25">
      <c r="A33" s="24" t="s">
        <v>30</v>
      </c>
      <c r="B33" s="10"/>
      <c r="C33" s="10"/>
      <c r="D33" s="10"/>
      <c r="E33" s="10"/>
      <c r="F33" s="10"/>
      <c r="G33" s="10"/>
    </row>
    <row r="34" spans="1:7" x14ac:dyDescent="0.25">
      <c r="A34" s="20" t="s">
        <v>10</v>
      </c>
      <c r="B34" s="10"/>
      <c r="C34" s="10"/>
      <c r="D34" s="10"/>
      <c r="E34" s="10"/>
      <c r="F34" s="10"/>
      <c r="G34" s="10"/>
    </row>
    <row r="35" spans="1:7" x14ac:dyDescent="0.25">
      <c r="A35" s="17" t="s">
        <v>31</v>
      </c>
      <c r="B35" s="10">
        <v>463098930</v>
      </c>
      <c r="C35" s="10">
        <v>457288638</v>
      </c>
      <c r="D35" s="10"/>
      <c r="E35" s="10">
        <v>5810292</v>
      </c>
      <c r="F35" s="10">
        <v>463098930</v>
      </c>
      <c r="G35" s="10"/>
    </row>
    <row r="36" spans="1:7" x14ac:dyDescent="0.25">
      <c r="A36" s="20" t="s">
        <v>17</v>
      </c>
      <c r="B36" s="10"/>
      <c r="C36" s="10"/>
      <c r="D36" s="10"/>
      <c r="E36" s="10"/>
      <c r="F36" s="10"/>
      <c r="G36" s="10"/>
    </row>
    <row r="37" spans="1:7" x14ac:dyDescent="0.25">
      <c r="A37" s="18" t="s">
        <v>31</v>
      </c>
      <c r="B37" s="12">
        <v>32089876</v>
      </c>
      <c r="C37" s="12">
        <v>32089876</v>
      </c>
      <c r="D37" s="12"/>
      <c r="E37" s="12"/>
      <c r="F37" s="12">
        <v>32089876</v>
      </c>
      <c r="G37" s="12"/>
    </row>
    <row r="38" spans="1:7" x14ac:dyDescent="0.25">
      <c r="A38" s="13" t="s">
        <v>32</v>
      </c>
      <c r="B38" s="14">
        <f>B35-B37</f>
        <v>431009054</v>
      </c>
      <c r="C38" s="14">
        <f t="shared" ref="C38:G38" si="3">C35-C37</f>
        <v>425198762</v>
      </c>
      <c r="D38" s="14">
        <f t="shared" si="3"/>
        <v>0</v>
      </c>
      <c r="E38" s="14">
        <f t="shared" si="3"/>
        <v>5810292</v>
      </c>
      <c r="F38" s="14">
        <f t="shared" si="3"/>
        <v>431009054</v>
      </c>
      <c r="G38" s="14">
        <f t="shared" si="3"/>
        <v>0</v>
      </c>
    </row>
    <row r="39" spans="1:7" x14ac:dyDescent="0.25">
      <c r="A39" s="19" t="s">
        <v>33</v>
      </c>
      <c r="B39" s="16"/>
      <c r="C39" s="16"/>
      <c r="D39" s="16"/>
      <c r="E39" s="16"/>
      <c r="F39" s="16"/>
      <c r="G39" s="16"/>
    </row>
    <row r="40" spans="1:7" x14ac:dyDescent="0.25">
      <c r="A40" s="20" t="s">
        <v>10</v>
      </c>
      <c r="B40" s="10"/>
      <c r="C40" s="10"/>
      <c r="D40" s="10"/>
      <c r="E40" s="10"/>
      <c r="F40" s="10"/>
      <c r="G40" s="10"/>
    </row>
    <row r="41" spans="1:7" x14ac:dyDescent="0.25">
      <c r="A41" s="17" t="s">
        <v>34</v>
      </c>
      <c r="B41" s="10">
        <v>998154726</v>
      </c>
      <c r="C41" s="10">
        <v>998154726</v>
      </c>
      <c r="D41" s="10"/>
      <c r="E41" s="10"/>
      <c r="F41" s="10">
        <v>998154726</v>
      </c>
      <c r="G41" s="10"/>
    </row>
    <row r="42" spans="1:7" x14ac:dyDescent="0.25">
      <c r="A42" s="20" t="s">
        <v>17</v>
      </c>
      <c r="B42" s="10"/>
      <c r="C42" s="10"/>
      <c r="D42" s="10"/>
      <c r="E42" s="10"/>
      <c r="F42" s="10"/>
      <c r="G42" s="10"/>
    </row>
    <row r="43" spans="1:7" x14ac:dyDescent="0.25">
      <c r="A43" s="18" t="s">
        <v>34</v>
      </c>
      <c r="B43" s="12">
        <v>923087608</v>
      </c>
      <c r="C43" s="12">
        <v>921001398</v>
      </c>
      <c r="D43" s="12"/>
      <c r="E43" s="12">
        <v>2086210</v>
      </c>
      <c r="F43" s="12">
        <v>923087608</v>
      </c>
      <c r="G43" s="12"/>
    </row>
    <row r="44" spans="1:7" x14ac:dyDescent="0.25">
      <c r="A44" s="13" t="s">
        <v>35</v>
      </c>
      <c r="B44" s="14">
        <f>B41-B43</f>
        <v>75067118</v>
      </c>
      <c r="C44" s="14">
        <f t="shared" ref="C44:G44" si="4">C41-C43</f>
        <v>77153328</v>
      </c>
      <c r="D44" s="14">
        <f t="shared" si="4"/>
        <v>0</v>
      </c>
      <c r="E44" s="14">
        <f t="shared" si="4"/>
        <v>-2086210</v>
      </c>
      <c r="F44" s="14">
        <f t="shared" si="4"/>
        <v>75067118</v>
      </c>
      <c r="G44" s="14">
        <f t="shared" si="4"/>
        <v>0</v>
      </c>
    </row>
    <row r="45" spans="1:7" x14ac:dyDescent="0.25">
      <c r="A45" s="21" t="s">
        <v>36</v>
      </c>
      <c r="B45" s="22">
        <f>B38+B44</f>
        <v>506076172</v>
      </c>
      <c r="C45" s="22">
        <f t="shared" ref="C45:G45" si="5">C38+C44</f>
        <v>502352090</v>
      </c>
      <c r="D45" s="22">
        <f t="shared" si="5"/>
        <v>0</v>
      </c>
      <c r="E45" s="22">
        <f t="shared" si="5"/>
        <v>3724082</v>
      </c>
      <c r="F45" s="22">
        <f t="shared" si="5"/>
        <v>506076172</v>
      </c>
      <c r="G45" s="22">
        <f t="shared" si="5"/>
        <v>0</v>
      </c>
    </row>
    <row r="46" spans="1:7" x14ac:dyDescent="0.25">
      <c r="A46" s="21" t="s">
        <v>37</v>
      </c>
      <c r="B46" s="22">
        <f>B31+B45</f>
        <v>0</v>
      </c>
      <c r="C46" s="22">
        <f t="shared" ref="C46:G46" si="6">C31+C45</f>
        <v>0</v>
      </c>
      <c r="D46" s="22">
        <f t="shared" si="6"/>
        <v>0</v>
      </c>
      <c r="E46" s="22">
        <f t="shared" si="6"/>
        <v>0</v>
      </c>
      <c r="F46" s="22">
        <f t="shared" si="6"/>
        <v>0</v>
      </c>
      <c r="G46" s="22">
        <f t="shared" si="6"/>
        <v>0</v>
      </c>
    </row>
  </sheetData>
  <mergeCells count="2">
    <mergeCell ref="A1:G1"/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dcterms:created xsi:type="dcterms:W3CDTF">2023-01-03T08:13:05Z</dcterms:created>
  <dcterms:modified xsi:type="dcterms:W3CDTF">2024-01-05T13:35:09Z</dcterms:modified>
</cp:coreProperties>
</file>