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1535" windowHeight="813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E265" i="1"/>
  <c r="C265"/>
  <c r="C88"/>
  <c r="C89"/>
  <c r="C90"/>
  <c r="C91"/>
</calcChain>
</file>

<file path=xl/sharedStrings.xml><?xml version="1.0" encoding="utf-8"?>
<sst xmlns="http://schemas.openxmlformats.org/spreadsheetml/2006/main" count="272" uniqueCount="271">
  <si>
    <t>SSIB</t>
  </si>
  <si>
    <t>0.- Deute públic</t>
  </si>
  <si>
    <t>01.- Deuda Pública</t>
  </si>
  <si>
    <t>011.- Deute públic</t>
  </si>
  <si>
    <t>011A.- Deute públic</t>
  </si>
  <si>
    <t>1.- Serveis de caràcter general</t>
  </si>
  <si>
    <t>11.- Alta dirección de la Comunidad Autónoma y del Gobierno</t>
  </si>
  <si>
    <t>111.- Alta direcció de la Comunitat Autònoma</t>
  </si>
  <si>
    <t>111A.- Activitat legislativa</t>
  </si>
  <si>
    <t>111B.- Control extern de les administracions</t>
  </si>
  <si>
    <t>111C.- Assessorament consultiu institucional</t>
  </si>
  <si>
    <t>111D.- Assessorament en matèria social, econòmica i laboral</t>
  </si>
  <si>
    <t>112.- Alta direcció del Govern</t>
  </si>
  <si>
    <t>112A.- Planificació, direcció i coordinació de l'actuació del Govern i projectes estratègics</t>
  </si>
  <si>
    <t>112B.- Relacions amb el Parlament</t>
  </si>
  <si>
    <t>112C.- Relacions i cooperació amb altres administracions públiques i ens públics i privats</t>
  </si>
  <si>
    <t>12.- Administración general</t>
  </si>
  <si>
    <t>121.- Serveis generals i funció pública</t>
  </si>
  <si>
    <t>121A.- Serveis generals de la Presidència del Govern</t>
  </si>
  <si>
    <t>121B.- Direcció i serveis generals de Presidència</t>
  </si>
  <si>
    <t>121C.- Direcció i serveis generals d'Interior i Funció Pública</t>
  </si>
  <si>
    <t>121E.- Registre, supervisió i relacions amb associacions i entitats jurídiques</t>
  </si>
  <si>
    <t>121G.- Formació del personal de l'administració</t>
  </si>
  <si>
    <t>121H.- Gestió del personal de l'administració</t>
  </si>
  <si>
    <t>121I.- Gestió de la nòmina del personal de l'administració</t>
  </si>
  <si>
    <t>121J.- Actuacions administratives en matèria de casinos, jocs i apostes</t>
  </si>
  <si>
    <t>121K.- Altres actuacions d'administració general i funció pública</t>
  </si>
  <si>
    <t>124.- Relacions amb les administracions territorials</t>
  </si>
  <si>
    <t>124A.- Cooperació i relacions amb les corporacions locals</t>
  </si>
  <si>
    <t>124B.- Finançament autonòmic i relacions financeres amb els consells insulars</t>
  </si>
  <si>
    <t>126.- Altres serveis generals</t>
  </si>
  <si>
    <t>126A.- Manteniment i conservació del Palau de Marivent</t>
  </si>
  <si>
    <t>126B.- Publicacions i BOIB</t>
  </si>
  <si>
    <t>126C.- Comunicació i informació institucional</t>
  </si>
  <si>
    <t>126D.- Consell assessor de Radiotelevisió Espanyola</t>
  </si>
  <si>
    <t>126E.- Estudis autonòmics</t>
  </si>
  <si>
    <t>126F.- Serveis comuns generals</t>
  </si>
  <si>
    <t>13.- Relaciones exteriores</t>
  </si>
  <si>
    <t>131.- Administració general de relacions exteriors</t>
  </si>
  <si>
    <t>131A.- Coordinació de l'acció exterior del Govern</t>
  </si>
  <si>
    <t>131B.- Foment i relacions amb comunitats balears radicades a l'exterior</t>
  </si>
  <si>
    <t>134.- Cooperació internacional</t>
  </si>
  <si>
    <t>134A.- Cooperació al desenvolupament</t>
  </si>
  <si>
    <t>134B.- Sensibilització, formació i educació per a la cooperació</t>
  </si>
  <si>
    <t>2.- Defensa, protecció civil i seguretat ciutadana</t>
  </si>
  <si>
    <t>22.- Seguridad y protección civil</t>
  </si>
  <si>
    <t>221.- Administració general de seguretat i protecció civil</t>
  </si>
  <si>
    <t>221A.- Formació de policies locals i dels cossos de protecció civil i seguretat ciutadana</t>
  </si>
  <si>
    <t>222.- Seguretat i ordre públic</t>
  </si>
  <si>
    <t>222A.- Seguretat als edificis administratius de la CAIB</t>
  </si>
  <si>
    <t>222B.- Activitats classificades i espectacles</t>
  </si>
  <si>
    <t>223.- Protecció civil</t>
  </si>
  <si>
    <t>223A.- Coordinació i gestió dels serveis de protecció civil</t>
  </si>
  <si>
    <t>223B.- Coordinació i gestió dels serveis d'emergències 112</t>
  </si>
  <si>
    <t>3.- Seguretat, protecció i promoció social</t>
  </si>
  <si>
    <t>31.- Seguridad y protección social</t>
  </si>
  <si>
    <t>311.- Administració, inspecció i control de seguretat social i protecció social</t>
  </si>
  <si>
    <t>311A.- Direcció i serveis generals de Benestar Social</t>
  </si>
  <si>
    <t>311B.- Direcció i gerència de l'Institut Balear d'Afers Socials</t>
  </si>
  <si>
    <t>313.- Acció social</t>
  </si>
  <si>
    <t>313A.- Centres assistencials</t>
  </si>
  <si>
    <t>313C.- Mesures judicials i prevenció del delicte</t>
  </si>
  <si>
    <t>313D.- Protecció i acció social</t>
  </si>
  <si>
    <t>313E.- Serveis socials per a la tercera edat i d'altres</t>
  </si>
  <si>
    <t>313F.- Protecció i defensa dels drets dels menors</t>
  </si>
  <si>
    <t>313G.- Família i unitats de convivència</t>
  </si>
  <si>
    <t>313H.- Aplicació de la responsabilitat penal del menor</t>
  </si>
  <si>
    <t>313I.- Planificació i ordenació social</t>
  </si>
  <si>
    <t>314.- Pensions i altres prestacions econòmiques</t>
  </si>
  <si>
    <t>314A.- Pensions i prestacions econòmiques</t>
  </si>
  <si>
    <t>315.- Relacions laborals</t>
  </si>
  <si>
    <t>315A.- Direcció i serveis generals de Treball</t>
  </si>
  <si>
    <t>315B.- Pla de salut laboral</t>
  </si>
  <si>
    <t>315D.- Condicions de treball, salut i prevenció de riscs laborals a l'administració</t>
  </si>
  <si>
    <t>32.- Promoción social</t>
  </si>
  <si>
    <t>322.- Promoció de l'ocupació</t>
  </si>
  <si>
    <t>322A.- Foment de l'economia social</t>
  </si>
  <si>
    <t>322B.- Gestió de les relacions laborals</t>
  </si>
  <si>
    <t>322D.- Foment i gestió de l'ocupació a les IB</t>
  </si>
  <si>
    <t>323.- Promoció sociocultural</t>
  </si>
  <si>
    <t>323A.- Protecció i foment de la  integració i foment de la participació social de la joventut</t>
  </si>
  <si>
    <t>323B.- Activitats i serveis per a la joventut</t>
  </si>
  <si>
    <t>323C.- Promoció, protecció i serveis per a la dona</t>
  </si>
  <si>
    <t>324.- Formació professional no reglada</t>
  </si>
  <si>
    <t>324A.- Pla integral de formació per a l'ocupació</t>
  </si>
  <si>
    <t>4.- Producció de béns públics de caràcter social</t>
  </si>
  <si>
    <t>41.- Sanidad</t>
  </si>
  <si>
    <t>411.- Administració general de sanitat</t>
  </si>
  <si>
    <t>411A.- Direcció i serveis generals de Sanitat i Consum</t>
  </si>
  <si>
    <t>411B.- Administració i serveis generals de l'assistència sanitària</t>
  </si>
  <si>
    <t>411B.- Planificació de les polítiques sanitària i sociosanitària</t>
  </si>
  <si>
    <t>411C.- Formació del personal sanitari</t>
  </si>
  <si>
    <t>412.- Hospitals, serveis assistencials i centres de salut</t>
  </si>
  <si>
    <t>412A.- Assistència hospitalària</t>
  </si>
  <si>
    <t>412A.- Atenció primària de salut</t>
  </si>
  <si>
    <t>412B.- Atenció especialitzada de salut</t>
  </si>
  <si>
    <t>413.- Accions públiques relatives a la salut</t>
  </si>
  <si>
    <t>413A.- Ordenació, planificació i inspecció dels serveis sanitaris</t>
  </si>
  <si>
    <t>413B.- Promoció i prevenció de la salut</t>
  </si>
  <si>
    <t>413C.- Protecció de la salut</t>
  </si>
  <si>
    <t>413D.- Coordinació dels centres insulars i comarcals</t>
  </si>
  <si>
    <t>413E.- Pla autonòmic de drogues</t>
  </si>
  <si>
    <t>42.- Educación</t>
  </si>
  <si>
    <t>421.- Administració general d'educació</t>
  </si>
  <si>
    <t>421A.- Direcció i serveis generals d'Educació i Cultura</t>
  </si>
  <si>
    <t>421B.- Ordenació general del sistema educatiu</t>
  </si>
  <si>
    <t>421C.- Planificació educativa i règim de funcionament de centres escolars</t>
  </si>
  <si>
    <t>421D.- Formació permanent del professorat</t>
  </si>
  <si>
    <t>421E.- Normalització lingüística a l'àmbit escolar</t>
  </si>
  <si>
    <t>421F.- Política i actuacions en matèria universitària</t>
  </si>
  <si>
    <t>421G.- Ordenació de la formació professional</t>
  </si>
  <si>
    <t>421H.- Inspecció educativa</t>
  </si>
  <si>
    <t>421I.- Gestió i nòmines del personal docent de centres públics</t>
  </si>
  <si>
    <t>421J.- Gestió i nòmines del personal docent de centres concertats</t>
  </si>
  <si>
    <t>421K.- Innovació educativa</t>
  </si>
  <si>
    <t>422.- Ensenyament</t>
  </si>
  <si>
    <t>422A.- Educació infantil i primària</t>
  </si>
  <si>
    <t>422B.- Educació secundària, formació professional i escoles oficials d'idiomes</t>
  </si>
  <si>
    <t>422D.- Ensenyaments artístics</t>
  </si>
  <si>
    <t>422F.- Educació permanent i a distància no universitària</t>
  </si>
  <si>
    <t>422G.- Tecnologies de la informació i la comunicació a l'àmbit escolar</t>
  </si>
  <si>
    <t>423.- Promoció educativa</t>
  </si>
  <si>
    <t>423A.- Beques i ajuts</t>
  </si>
  <si>
    <t>423B.- Serveis complementaris a l'ensenyament</t>
  </si>
  <si>
    <t>423C.- Suports a altres activitats escolars</t>
  </si>
  <si>
    <t>43.- Vivienda y urbanismo</t>
  </si>
  <si>
    <t>431.- Habitatge</t>
  </si>
  <si>
    <t>431A.- Promoció i ajuts per a la rehabilitació i accés a l'habitatge</t>
  </si>
  <si>
    <t>44.- Bienestar comunitario</t>
  </si>
  <si>
    <t>441.- Sanejament i proveïment d'aigües</t>
  </si>
  <si>
    <t>441A.- Proveïment d'aigües</t>
  </si>
  <si>
    <t>441B.- Sanejament i depuració d'aigües</t>
  </si>
  <si>
    <t>443.- Altres serveis de benestar comunitari</t>
  </si>
  <si>
    <t>443A.- Administració i plans mediambientals</t>
  </si>
  <si>
    <t>443B.- Qualitat ambiental, control de la contaminació i assessoria mediambiental</t>
  </si>
  <si>
    <t>443C.- Gestió de residus</t>
  </si>
  <si>
    <t>443D.- Formació, educació i promoció mediambiental</t>
  </si>
  <si>
    <t>443E.- Protecció i defensa del consumidor</t>
  </si>
  <si>
    <t>443F.- Xarxa d'oficines d'atenció i informació al consumidor</t>
  </si>
  <si>
    <t>443G.- Mobilitat sostenible</t>
  </si>
  <si>
    <t>45.- Cultura</t>
  </si>
  <si>
    <t>451.- Administració general de cultura</t>
  </si>
  <si>
    <t>451A.- Difussió, investigació i publcacions culturals</t>
  </si>
  <si>
    <t>452.- Biblioteques i arxius</t>
  </si>
  <si>
    <t>452A.- Arxius</t>
  </si>
  <si>
    <t>452B.- Biblioteques</t>
  </si>
  <si>
    <t>453.- Museus i arts plàstiques</t>
  </si>
  <si>
    <t>453A.- Museus</t>
  </si>
  <si>
    <t>455.- Promoció cultural</t>
  </si>
  <si>
    <t>455A.- Promoció, difusió i serveis de cultura</t>
  </si>
  <si>
    <t>455B.- Planificació lingüística i normalització de la llengua pròpia de les IB</t>
  </si>
  <si>
    <t>456.- Arts escèniques</t>
  </si>
  <si>
    <t>456A.- Arts escèniques</t>
  </si>
  <si>
    <t>457.- Esports i educació física</t>
  </si>
  <si>
    <t>457A.- Promoció i foment de l'esport</t>
  </si>
  <si>
    <t>457B.- Tecnificació i formació esportiva</t>
  </si>
  <si>
    <t>458.- Arqueologia i protecció del Patrimoni Històric artístic</t>
  </si>
  <si>
    <t>458A.- Protecció del patrimoni històric artístic i arquitectònic</t>
  </si>
  <si>
    <t>46.- Otros servicios comunitarios y sociales</t>
  </si>
  <si>
    <t>463.- Comunicació social i participació ciutadana</t>
  </si>
  <si>
    <t>463A.- Foment del moviment associatiu</t>
  </si>
  <si>
    <t>463B.- Serveis d'atenció al ciutadà i assistència a les víctimes de delictes</t>
  </si>
  <si>
    <t>463C.- Ordenació, promoció i foment dels mitjans de comunicació social</t>
  </si>
  <si>
    <t>463D.- Eleccions i partits polítics</t>
  </si>
  <si>
    <t>5.- Producció de béns públics de caràcter econòmic</t>
  </si>
  <si>
    <t>51.- Infraestructuras básicas y transportes</t>
  </si>
  <si>
    <t>511.- Administració general d'infraestructures públiques i transports</t>
  </si>
  <si>
    <t>511A.- Direcció i serveis generals de Medi Ambient</t>
  </si>
  <si>
    <t>511B.- Direcció i serveis generals d'Obres Públiques, Habitatge i Transports</t>
  </si>
  <si>
    <t>511C.- Ordenació del territori i urbanisme</t>
  </si>
  <si>
    <t>512.- Recursos hidràulics</t>
  </si>
  <si>
    <t>512A.- Protecció, control i defensa del domini públic hidràulic</t>
  </si>
  <si>
    <t>513.- Transports terrestre</t>
  </si>
  <si>
    <t>513A.- Planificació i construcció de carreteres</t>
  </si>
  <si>
    <t>513B.- Conservació i explotació de la xarxa de carreteres</t>
  </si>
  <si>
    <t>513C.- Ordenació i inspecció del transport terrestre</t>
  </si>
  <si>
    <t>514.- Ports i transport marítim</t>
  </si>
  <si>
    <t>514A.- Ordenació del litoral</t>
  </si>
  <si>
    <t>514B.- Gestió de les instal·lacions portuàries</t>
  </si>
  <si>
    <t>514C.- Regulació, gestió i inspecció del transport marítim interinsular</t>
  </si>
  <si>
    <t>52.- Comunicaciones</t>
  </si>
  <si>
    <t>521.- Comunicacions</t>
  </si>
  <si>
    <t>521A.- Ordenació, regulació i desenvolupament de les telecomunicacions</t>
  </si>
  <si>
    <t>521B.- Desenvolupament i manteniment de le infraestructures telemàtica i ofimàtica</t>
  </si>
  <si>
    <t>53.- Infraestructuras agrarias</t>
  </si>
  <si>
    <t>531.- Reforma agrària</t>
  </si>
  <si>
    <t>531A.- Infraestructures agràries de les zones rurals</t>
  </si>
  <si>
    <t>533.- Millora del medi natural</t>
  </si>
  <si>
    <t>533A.- Conservació i millora del medi natural</t>
  </si>
  <si>
    <t>533B.- Planificació forestal</t>
  </si>
  <si>
    <t>533C.- Protecció i conservació de la biodiversitat</t>
  </si>
  <si>
    <t>533D.- Gestió d'espais naturals protegits, parcs naturals, àrees recreatives i finques públiques</t>
  </si>
  <si>
    <t>54.- Investigación científica, técnica y aplicada</t>
  </si>
  <si>
    <t>541.- Investigació i documentació científica</t>
  </si>
  <si>
    <t>541A.- Recerca i desenvolupament tecnològic</t>
  </si>
  <si>
    <t>542.- Investigació tècnica i aplicada</t>
  </si>
  <si>
    <t>542A.- Innovació tecnològica</t>
  </si>
  <si>
    <t>55.- Información básica y estadística</t>
  </si>
  <si>
    <t>551.- Cartografia, meteorologia i estadística</t>
  </si>
  <si>
    <t>551A.- Estadística i anàlisi de la conjuntura econòmica</t>
  </si>
  <si>
    <t>551B.- Cartografia i informació territorial</t>
  </si>
  <si>
    <t>6.- Regulació econòmica de caràcter general</t>
  </si>
  <si>
    <t>61.- Regulación económica</t>
  </si>
  <si>
    <t>611.- Administració general d'economia i hisenda</t>
  </si>
  <si>
    <t>611A.- Direcció i serveis generals d'Hisenda i Pressuposts</t>
  </si>
  <si>
    <t>612.- Política econòmica, pressupostària i fiscal</t>
  </si>
  <si>
    <t>612A.- Planificació i ordenació de la política econòmica</t>
  </si>
  <si>
    <t>612B.- Planificació i política pressupostària</t>
  </si>
  <si>
    <t>612C.- Auditories i control intern</t>
  </si>
  <si>
    <t>612D.- Gestió comptable</t>
  </si>
  <si>
    <t>612E.- Gestió de tresoreria</t>
  </si>
  <si>
    <t>612F.- Gestió del deute de la Comunitat Autònoma</t>
  </si>
  <si>
    <t>612G.- Organització i gestió del patrimoni de la Comunitat Autònoma</t>
  </si>
  <si>
    <t>612H.- Anàlisi econòmica i assumptes europeus</t>
  </si>
  <si>
    <t>613.- Gestió del sistema tributari</t>
  </si>
  <si>
    <t>613A.- Gestió i inspecció de tributs</t>
  </si>
  <si>
    <t>613B.- Suport a la gestió tributària</t>
  </si>
  <si>
    <t>63.- Regulación financiera</t>
  </si>
  <si>
    <t>631.- Administració financera</t>
  </si>
  <si>
    <t>631A.- Política financera</t>
  </si>
  <si>
    <t>7.- Regulació econòmica de sectors productius</t>
  </si>
  <si>
    <t>71.- Agricultura, ganadería y pesca</t>
  </si>
  <si>
    <t>711.- Administració general d'agricultura, ramaderia i pesca</t>
  </si>
  <si>
    <t>711A.- Direcció i serveis generals d'Agricultura, Ramaderia i Pesca</t>
  </si>
  <si>
    <t>713.- Millora de les estructures agràries i dels sistemes productors</t>
  </si>
  <si>
    <t>713A.- Millora de les estructures agràries, pla estatal</t>
  </si>
  <si>
    <t>714.- Ordenació de la producció i regulació dels mercats agraris</t>
  </si>
  <si>
    <t>714A.- Agricultura, fons FEOGA-GARANTIA</t>
  </si>
  <si>
    <t>714B.- Foment del sector agrari de les IB</t>
  </si>
  <si>
    <t>717.- Desenvolupament rural</t>
  </si>
  <si>
    <t>717A.- Pla de desenvolupament de les zones rurals</t>
  </si>
  <si>
    <t>717B.- Mesures d'acompanyament CAIB-MAPA-UE</t>
  </si>
  <si>
    <t>718.- Protecció dels recursos pesquers i reforma de les estructures</t>
  </si>
  <si>
    <t>718A.- Millora de la productivitat i explotació dels recursos pesquers</t>
  </si>
  <si>
    <t>718B.- Ordenació del sector pesquer</t>
  </si>
  <si>
    <t>718C.- Programa IFOP 2000/2006</t>
  </si>
  <si>
    <t>72.- Industria</t>
  </si>
  <si>
    <t>721.- Administració general d'indústria</t>
  </si>
  <si>
    <t>721A.- Direcció i serveis generals d'Indústria</t>
  </si>
  <si>
    <t>722.- Actuacions administratives sobre les indústries</t>
  </si>
  <si>
    <t>722A.- Regulació i normativa industrial</t>
  </si>
  <si>
    <t>723.- Reconversió i modernització d'empreses</t>
  </si>
  <si>
    <t>723A.- Promoció industrial i tecnològica</t>
  </si>
  <si>
    <t>724.- Desenvolupament empresarial</t>
  </si>
  <si>
    <t>724B.- Promoció i regulació de l'artesania</t>
  </si>
  <si>
    <t>73.- Energía</t>
  </si>
  <si>
    <t>731.- Planificació i producció energètica</t>
  </si>
  <si>
    <t>731A.- Direcció i serveis generals d'Innovació i Energia</t>
  </si>
  <si>
    <t>731B.- Planificació, ordenació i desenvolupament energètic</t>
  </si>
  <si>
    <t>731C.- Foment de l'ús d'energies renovables i de l'estalvi d'energia</t>
  </si>
  <si>
    <t>75.- Turismo</t>
  </si>
  <si>
    <t>751.- Ordenació i promoció turística</t>
  </si>
  <si>
    <t>751A.- Direcció i serveis generals de Turisme</t>
  </si>
  <si>
    <t>751B.- Adequació, millora i promoció de la oferta turística de les IB</t>
  </si>
  <si>
    <t>751C.- Ordenació del sector i redefinició del model turístic</t>
  </si>
  <si>
    <t>76.- Comercio</t>
  </si>
  <si>
    <t>763.- Comerç interior</t>
  </si>
  <si>
    <t>763A.- Ordenació, reforma i modernització de les estructures comercials</t>
  </si>
  <si>
    <t>9.- Transferències a altres administracions públiques</t>
  </si>
  <si>
    <t>91.- Transferencias a administraciones públicas territoriales</t>
  </si>
  <si>
    <t>912.- Transferències a corporacions locals</t>
  </si>
  <si>
    <t>912A.- Transferències a consells insulars</t>
  </si>
  <si>
    <t>Total</t>
  </si>
  <si>
    <t>Transf. internes</t>
  </si>
  <si>
    <t>Grup de funció/funcio/subfunció/programa</t>
  </si>
  <si>
    <t>Consoidat</t>
  </si>
  <si>
    <t>PP.GG. DE LA COMUNITAT AUTÒNOMA ILLES BALEARS 2002. SECTOR PÚBLIC ADMINISTRATIU CONSOLIDAT</t>
  </si>
  <si>
    <t>DESPESES. ESTRUCTURA FUNCIONAL</t>
  </si>
  <si>
    <t>DESPESES. DETALL DISTRIBUCIÓ FUNCIONAL</t>
  </si>
  <si>
    <t>AGIB (1)</t>
  </si>
  <si>
    <t>(1) Import inicial modificat per tal de tenir en compte les competències transferides derivades del Real Decret 1478/2001, de 27 de desembre, sobre traspàs a la Comunitad Autónoma de les Illes Balears de les funciones i servicios de l'Instituto Nacional de la Salud (INSALUD) (B.O.E. 28-12-2001)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</si>
</sst>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5" borderId="4" xfId="0" applyFont="1" applyFill="1" applyBorder="1" applyAlignment="1">
      <alignment horizontal="center"/>
    </xf>
    <xf numFmtId="0" fontId="2" fillId="0" borderId="0" xfId="0" applyFont="1"/>
    <xf numFmtId="0" fontId="1" fillId="5" borderId="6" xfId="0" applyFont="1" applyFill="1" applyBorder="1" applyAlignment="1">
      <alignment horizontal="left"/>
    </xf>
    <xf numFmtId="0" fontId="1" fillId="5" borderId="7" xfId="0" applyFont="1" applyFill="1" applyBorder="1" applyAlignment="1">
      <alignment horizontal="left"/>
    </xf>
    <xf numFmtId="4" fontId="1" fillId="5" borderId="4" xfId="0" applyNumberFormat="1" applyFont="1" applyFill="1" applyBorder="1" applyAlignment="1">
      <alignment horizontal="center"/>
    </xf>
    <xf numFmtId="0" fontId="1" fillId="2" borderId="4" xfId="0" applyFont="1" applyFill="1" applyBorder="1"/>
    <xf numFmtId="4" fontId="1" fillId="2" borderId="4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4" fontId="3" fillId="3" borderId="5" xfId="0" applyNumberFormat="1" applyFont="1" applyFill="1" applyBorder="1"/>
    <xf numFmtId="4" fontId="3" fillId="3" borderId="1" xfId="0" applyNumberFormat="1" applyFont="1" applyFill="1" applyBorder="1"/>
    <xf numFmtId="0" fontId="2" fillId="4" borderId="2" xfId="0" applyFont="1" applyFill="1" applyBorder="1" applyAlignment="1">
      <alignment horizontal="left" indent="1"/>
    </xf>
    <xf numFmtId="4" fontId="2" fillId="4" borderId="2" xfId="0" applyNumberFormat="1" applyFont="1" applyFill="1" applyBorder="1"/>
    <xf numFmtId="4" fontId="2" fillId="0" borderId="1" xfId="0" applyNumberFormat="1" applyFont="1" applyBorder="1"/>
    <xf numFmtId="0" fontId="2" fillId="0" borderId="1" xfId="0" applyFont="1" applyBorder="1" applyAlignment="1">
      <alignment horizontal="left" indent="3"/>
    </xf>
    <xf numFmtId="4" fontId="2" fillId="0" borderId="0" xfId="0" applyNumberFormat="1" applyFont="1"/>
    <xf numFmtId="0" fontId="4" fillId="0" borderId="1" xfId="0" applyFont="1" applyBorder="1" applyAlignment="1">
      <alignment horizontal="left" indent="3"/>
    </xf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5" fillId="0" borderId="3" xfId="0" applyFont="1" applyBorder="1" applyAlignment="1">
      <alignment horizontal="left"/>
    </xf>
    <xf numFmtId="4" fontId="5" fillId="0" borderId="3" xfId="0" applyNumberFormat="1" applyFont="1" applyBorder="1"/>
    <xf numFmtId="0" fontId="2" fillId="6" borderId="1" xfId="0" applyFont="1" applyFill="1" applyBorder="1" applyAlignment="1">
      <alignment horizontal="left" indent="2"/>
    </xf>
    <xf numFmtId="4" fontId="2" fillId="6" borderId="1" xfId="0" applyNumberFormat="1" applyFont="1" applyFill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70"/>
  <sheetViews>
    <sheetView tabSelected="1" workbookViewId="0">
      <selection activeCell="A2" sqref="A2:B2"/>
    </sheetView>
  </sheetViews>
  <sheetFormatPr baseColWidth="10" defaultRowHeight="12"/>
  <cols>
    <col min="1" max="1" width="40.7109375" style="2" customWidth="1"/>
    <col min="2" max="6" width="13.7109375" style="15" customWidth="1"/>
    <col min="7" max="7" width="11.42578125" style="2"/>
    <col min="8" max="8" width="11.7109375" style="2" bestFit="1" customWidth="1"/>
    <col min="9" max="16384" width="11.42578125" style="2"/>
  </cols>
  <sheetData>
    <row r="1" spans="1:6" ht="12.75" thickBot="1">
      <c r="A1" s="1" t="s">
        <v>266</v>
      </c>
      <c r="B1" s="1"/>
      <c r="C1" s="1"/>
      <c r="D1" s="1"/>
      <c r="E1" s="1"/>
      <c r="F1" s="1"/>
    </row>
    <row r="2" spans="1:6" ht="12.75" thickBot="1">
      <c r="A2" s="3" t="s">
        <v>267</v>
      </c>
      <c r="B2" s="4"/>
      <c r="C2" s="5" t="s">
        <v>268</v>
      </c>
      <c r="D2" s="5"/>
      <c r="E2" s="5"/>
      <c r="F2" s="5"/>
    </row>
    <row r="3" spans="1:6" ht="12.75" thickBot="1">
      <c r="A3" s="6" t="s">
        <v>264</v>
      </c>
      <c r="B3" s="7" t="s">
        <v>265</v>
      </c>
      <c r="C3" s="7" t="s">
        <v>269</v>
      </c>
      <c r="D3" s="7" t="s">
        <v>0</v>
      </c>
      <c r="E3" s="7" t="s">
        <v>262</v>
      </c>
      <c r="F3" s="7" t="s">
        <v>263</v>
      </c>
    </row>
    <row r="4" spans="1:6">
      <c r="A4" s="8" t="s">
        <v>1</v>
      </c>
      <c r="B4" s="9">
        <v>36535525.829999998</v>
      </c>
      <c r="C4" s="10">
        <v>36535525.829999998</v>
      </c>
      <c r="D4" s="10"/>
      <c r="E4" s="10">
        <v>36535525.829999998</v>
      </c>
      <c r="F4" s="10"/>
    </row>
    <row r="5" spans="1:6">
      <c r="A5" s="11" t="s">
        <v>2</v>
      </c>
      <c r="B5" s="12">
        <v>36535525.829999998</v>
      </c>
      <c r="C5" s="12">
        <v>36535525.829999998</v>
      </c>
      <c r="D5" s="12"/>
      <c r="E5" s="12">
        <v>36535525.829999998</v>
      </c>
      <c r="F5" s="12"/>
    </row>
    <row r="6" spans="1:6">
      <c r="A6" s="21" t="s">
        <v>3</v>
      </c>
      <c r="B6" s="22">
        <v>36535525.829999998</v>
      </c>
      <c r="C6" s="22">
        <v>36535525.829999998</v>
      </c>
      <c r="D6" s="22"/>
      <c r="E6" s="22">
        <v>36535525.829999998</v>
      </c>
      <c r="F6" s="22"/>
    </row>
    <row r="7" spans="1:6">
      <c r="A7" s="14" t="s">
        <v>4</v>
      </c>
      <c r="B7" s="13">
        <v>36535525.829999998</v>
      </c>
      <c r="C7" s="13">
        <v>36535525.829999998</v>
      </c>
      <c r="D7" s="13"/>
      <c r="E7" s="13">
        <v>36535525.829999998</v>
      </c>
      <c r="F7" s="13"/>
    </row>
    <row r="8" spans="1:6">
      <c r="A8" s="8" t="s">
        <v>5</v>
      </c>
      <c r="B8" s="10">
        <v>57499511.169999994</v>
      </c>
      <c r="C8" s="10">
        <v>57499511.169999994</v>
      </c>
      <c r="D8" s="10"/>
      <c r="E8" s="10">
        <v>57499511.169999994</v>
      </c>
      <c r="F8" s="10"/>
    </row>
    <row r="9" spans="1:6">
      <c r="A9" s="11" t="s">
        <v>6</v>
      </c>
      <c r="B9" s="12">
        <v>15010559.52</v>
      </c>
      <c r="C9" s="12">
        <v>15010559.52</v>
      </c>
      <c r="D9" s="12"/>
      <c r="E9" s="12">
        <v>15010559.52</v>
      </c>
      <c r="F9" s="12"/>
    </row>
    <row r="10" spans="1:6">
      <c r="A10" s="21" t="s">
        <v>7</v>
      </c>
      <c r="B10" s="22">
        <v>12673540.199999999</v>
      </c>
      <c r="C10" s="22">
        <v>12673540.199999999</v>
      </c>
      <c r="D10" s="22"/>
      <c r="E10" s="22">
        <v>12673540.199999999</v>
      </c>
      <c r="F10" s="22"/>
    </row>
    <row r="11" spans="1:6">
      <c r="A11" s="14" t="s">
        <v>8</v>
      </c>
      <c r="B11" s="13">
        <v>11119923.959999999</v>
      </c>
      <c r="C11" s="13">
        <v>11119923.959999999</v>
      </c>
      <c r="D11" s="13"/>
      <c r="E11" s="13">
        <v>11119923.959999999</v>
      </c>
      <c r="F11" s="13"/>
    </row>
    <row r="12" spans="1:6">
      <c r="A12" s="14" t="s">
        <v>9</v>
      </c>
      <c r="B12" s="13">
        <v>510860.29</v>
      </c>
      <c r="C12" s="13">
        <v>510860.29</v>
      </c>
      <c r="D12" s="13"/>
      <c r="E12" s="13">
        <v>510860.29</v>
      </c>
      <c r="F12" s="13"/>
    </row>
    <row r="13" spans="1:6">
      <c r="A13" s="14" t="s">
        <v>10</v>
      </c>
      <c r="B13" s="13">
        <v>342412.75</v>
      </c>
      <c r="C13" s="13">
        <v>342412.75</v>
      </c>
      <c r="D13" s="13"/>
      <c r="E13" s="13">
        <v>342412.75</v>
      </c>
      <c r="F13" s="13"/>
    </row>
    <row r="14" spans="1:6">
      <c r="A14" s="14" t="s">
        <v>11</v>
      </c>
      <c r="B14" s="13">
        <v>700343.2000000003</v>
      </c>
      <c r="C14" s="13">
        <v>700343.2000000003</v>
      </c>
      <c r="D14" s="13"/>
      <c r="E14" s="13">
        <v>700343.2000000003</v>
      </c>
      <c r="F14" s="13"/>
    </row>
    <row r="15" spans="1:6">
      <c r="A15" s="21" t="s">
        <v>12</v>
      </c>
      <c r="B15" s="22">
        <v>2337019.3200000003</v>
      </c>
      <c r="C15" s="22">
        <v>2337019.3200000003</v>
      </c>
      <c r="D15" s="22"/>
      <c r="E15" s="22">
        <v>2337019.3200000003</v>
      </c>
      <c r="F15" s="22"/>
    </row>
    <row r="16" spans="1:6">
      <c r="A16" s="14" t="s">
        <v>13</v>
      </c>
      <c r="B16" s="13">
        <v>700112.6</v>
      </c>
      <c r="C16" s="13">
        <v>700112.6</v>
      </c>
      <c r="D16" s="13"/>
      <c r="E16" s="13">
        <v>700112.6</v>
      </c>
      <c r="F16" s="13"/>
    </row>
    <row r="17" spans="1:6">
      <c r="A17" s="14" t="s">
        <v>14</v>
      </c>
      <c r="B17" s="13">
        <v>415053.98000000004</v>
      </c>
      <c r="C17" s="13">
        <v>415053.98000000004</v>
      </c>
      <c r="D17" s="13"/>
      <c r="E17" s="13">
        <v>415053.98000000004</v>
      </c>
      <c r="F17" s="13"/>
    </row>
    <row r="18" spans="1:6">
      <c r="A18" s="14" t="s">
        <v>15</v>
      </c>
      <c r="B18" s="13">
        <v>1221852.7400000002</v>
      </c>
      <c r="C18" s="13">
        <v>1221852.7400000002</v>
      </c>
      <c r="D18" s="13"/>
      <c r="E18" s="13">
        <v>1221852.7400000002</v>
      </c>
      <c r="F18" s="13"/>
    </row>
    <row r="19" spans="1:6">
      <c r="A19" s="11" t="s">
        <v>16</v>
      </c>
      <c r="B19" s="12">
        <v>33363440.479999997</v>
      </c>
      <c r="C19" s="12">
        <v>33363440.479999997</v>
      </c>
      <c r="D19" s="12"/>
      <c r="E19" s="12">
        <v>33363440.479999997</v>
      </c>
      <c r="F19" s="12"/>
    </row>
    <row r="20" spans="1:6">
      <c r="A20" s="21" t="s">
        <v>17</v>
      </c>
      <c r="B20" s="22">
        <v>17726181.100000001</v>
      </c>
      <c r="C20" s="22">
        <v>17726181.100000001</v>
      </c>
      <c r="D20" s="22"/>
      <c r="E20" s="22">
        <v>17726181.100000001</v>
      </c>
      <c r="F20" s="22"/>
    </row>
    <row r="21" spans="1:6">
      <c r="A21" s="14" t="s">
        <v>18</v>
      </c>
      <c r="B21" s="13">
        <v>5178005.13</v>
      </c>
      <c r="C21" s="13">
        <v>5178005.13</v>
      </c>
      <c r="D21" s="13"/>
      <c r="E21" s="13">
        <v>5178005.13</v>
      </c>
      <c r="F21" s="13"/>
    </row>
    <row r="22" spans="1:6">
      <c r="A22" s="14" t="s">
        <v>19</v>
      </c>
      <c r="B22" s="13">
        <v>4658594.9600000009</v>
      </c>
      <c r="C22" s="13">
        <v>4658594.9600000009</v>
      </c>
      <c r="D22" s="13"/>
      <c r="E22" s="13">
        <v>4658594.9600000009</v>
      </c>
      <c r="F22" s="13"/>
    </row>
    <row r="23" spans="1:6">
      <c r="A23" s="14" t="s">
        <v>20</v>
      </c>
      <c r="B23" s="13">
        <v>1641102.3000000014</v>
      </c>
      <c r="C23" s="13">
        <v>1641102.3000000014</v>
      </c>
      <c r="D23" s="13"/>
      <c r="E23" s="13">
        <v>1641102.3000000014</v>
      </c>
      <c r="F23" s="13"/>
    </row>
    <row r="24" spans="1:6">
      <c r="A24" s="14" t="s">
        <v>21</v>
      </c>
      <c r="B24" s="13">
        <v>83094.399999999994</v>
      </c>
      <c r="C24" s="13">
        <v>83094.399999999994</v>
      </c>
      <c r="D24" s="13"/>
      <c r="E24" s="13">
        <v>83094.399999999994</v>
      </c>
      <c r="F24" s="13"/>
    </row>
    <row r="25" spans="1:6">
      <c r="A25" s="14" t="s">
        <v>22</v>
      </c>
      <c r="B25" s="13">
        <v>483627.73</v>
      </c>
      <c r="C25" s="13">
        <v>483627.73</v>
      </c>
      <c r="D25" s="13"/>
      <c r="E25" s="13">
        <v>483627.73</v>
      </c>
      <c r="F25" s="13"/>
    </row>
    <row r="26" spans="1:6">
      <c r="A26" s="14" t="s">
        <v>23</v>
      </c>
      <c r="B26" s="13">
        <v>1474168.8899999997</v>
      </c>
      <c r="C26" s="13">
        <v>1474168.8899999997</v>
      </c>
      <c r="D26" s="13"/>
      <c r="E26" s="13">
        <v>1474168.8899999997</v>
      </c>
      <c r="F26" s="13"/>
    </row>
    <row r="27" spans="1:6">
      <c r="A27" s="14" t="s">
        <v>24</v>
      </c>
      <c r="B27" s="13">
        <v>282924.15999999997</v>
      </c>
      <c r="C27" s="13">
        <v>282924.15999999997</v>
      </c>
      <c r="D27" s="13"/>
      <c r="E27" s="13">
        <v>282924.15999999997</v>
      </c>
      <c r="F27" s="13"/>
    </row>
    <row r="28" spans="1:6">
      <c r="A28" s="14" t="s">
        <v>25</v>
      </c>
      <c r="B28" s="13">
        <v>347753.88</v>
      </c>
      <c r="C28" s="13">
        <v>347753.88</v>
      </c>
      <c r="D28" s="13"/>
      <c r="E28" s="13">
        <v>347753.88</v>
      </c>
      <c r="F28" s="13"/>
    </row>
    <row r="29" spans="1:6">
      <c r="A29" s="14" t="s">
        <v>26</v>
      </c>
      <c r="B29" s="13">
        <v>3576909.65</v>
      </c>
      <c r="C29" s="13">
        <v>3576909.65</v>
      </c>
      <c r="D29" s="13"/>
      <c r="E29" s="13">
        <v>3576909.65</v>
      </c>
      <c r="F29" s="13"/>
    </row>
    <row r="30" spans="1:6">
      <c r="A30" s="21" t="s">
        <v>27</v>
      </c>
      <c r="B30" s="22">
        <v>192573.30000000002</v>
      </c>
      <c r="C30" s="22">
        <v>192573.30000000002</v>
      </c>
      <c r="D30" s="22"/>
      <c r="E30" s="22">
        <v>192573.30000000002</v>
      </c>
      <c r="F30" s="22"/>
    </row>
    <row r="31" spans="1:6">
      <c r="A31" s="14" t="s">
        <v>28</v>
      </c>
      <c r="B31" s="13">
        <v>165076.40000000002</v>
      </c>
      <c r="C31" s="13">
        <v>165076.40000000002</v>
      </c>
      <c r="D31" s="13"/>
      <c r="E31" s="13">
        <v>165076.40000000002</v>
      </c>
      <c r="F31" s="13"/>
    </row>
    <row r="32" spans="1:6">
      <c r="A32" s="14" t="s">
        <v>29</v>
      </c>
      <c r="B32" s="13">
        <v>27496.9</v>
      </c>
      <c r="C32" s="13">
        <v>27496.9</v>
      </c>
      <c r="D32" s="13"/>
      <c r="E32" s="13">
        <v>27496.9</v>
      </c>
      <c r="F32" s="13"/>
    </row>
    <row r="33" spans="1:6">
      <c r="A33" s="21" t="s">
        <v>30</v>
      </c>
      <c r="B33" s="22">
        <v>15444686.08</v>
      </c>
      <c r="C33" s="22">
        <v>15444686.08</v>
      </c>
      <c r="D33" s="22"/>
      <c r="E33" s="22">
        <v>15444686.08</v>
      </c>
      <c r="F33" s="22"/>
    </row>
    <row r="34" spans="1:6">
      <c r="A34" s="14" t="s">
        <v>31</v>
      </c>
      <c r="B34" s="13">
        <v>816101.2100000002</v>
      </c>
      <c r="C34" s="13">
        <v>816101.2100000002</v>
      </c>
      <c r="D34" s="13"/>
      <c r="E34" s="13">
        <v>816101.2100000002</v>
      </c>
      <c r="F34" s="13"/>
    </row>
    <row r="35" spans="1:6">
      <c r="A35" s="14" t="s">
        <v>32</v>
      </c>
      <c r="B35" s="13">
        <v>1028327.4100000001</v>
      </c>
      <c r="C35" s="13">
        <v>1028327.4100000001</v>
      </c>
      <c r="D35" s="13"/>
      <c r="E35" s="13">
        <v>1028327.4100000001</v>
      </c>
      <c r="F35" s="13"/>
    </row>
    <row r="36" spans="1:6">
      <c r="A36" s="14" t="s">
        <v>33</v>
      </c>
      <c r="B36" s="13">
        <v>1849719.2200000002</v>
      </c>
      <c r="C36" s="13">
        <v>1849719.2200000002</v>
      </c>
      <c r="D36" s="13"/>
      <c r="E36" s="13">
        <v>1849719.2200000002</v>
      </c>
      <c r="F36" s="13"/>
    </row>
    <row r="37" spans="1:6">
      <c r="A37" s="14" t="s">
        <v>34</v>
      </c>
      <c r="B37" s="13">
        <v>63723.319999999992</v>
      </c>
      <c r="C37" s="13">
        <v>63723.319999999992</v>
      </c>
      <c r="D37" s="13"/>
      <c r="E37" s="13">
        <v>63723.319999999992</v>
      </c>
      <c r="F37" s="13"/>
    </row>
    <row r="38" spans="1:6">
      <c r="A38" s="14" t="s">
        <v>35</v>
      </c>
      <c r="B38" s="13">
        <v>257329.12999999998</v>
      </c>
      <c r="C38" s="13">
        <v>257329.12999999998</v>
      </c>
      <c r="D38" s="13"/>
      <c r="E38" s="13">
        <v>257329.12999999998</v>
      </c>
      <c r="F38" s="13"/>
    </row>
    <row r="39" spans="1:6">
      <c r="A39" s="14" t="s">
        <v>36</v>
      </c>
      <c r="B39" s="13">
        <v>11429485.789999999</v>
      </c>
      <c r="C39" s="13">
        <v>11429485.789999999</v>
      </c>
      <c r="D39" s="13"/>
      <c r="E39" s="13">
        <v>11429485.789999999</v>
      </c>
      <c r="F39" s="13"/>
    </row>
    <row r="40" spans="1:6">
      <c r="A40" s="11" t="s">
        <v>37</v>
      </c>
      <c r="B40" s="12">
        <v>9125511.1699999999</v>
      </c>
      <c r="C40" s="12">
        <v>9125511.1699999999</v>
      </c>
      <c r="D40" s="12"/>
      <c r="E40" s="12">
        <v>9125511.1699999999</v>
      </c>
      <c r="F40" s="12"/>
    </row>
    <row r="41" spans="1:6">
      <c r="A41" s="21" t="s">
        <v>38</v>
      </c>
      <c r="B41" s="22">
        <v>943815.86</v>
      </c>
      <c r="C41" s="22">
        <v>943815.86</v>
      </c>
      <c r="D41" s="22"/>
      <c r="E41" s="22">
        <v>943815.86</v>
      </c>
      <c r="F41" s="22"/>
    </row>
    <row r="42" spans="1:6">
      <c r="A42" s="14" t="s">
        <v>39</v>
      </c>
      <c r="B42" s="13">
        <v>337544.9</v>
      </c>
      <c r="C42" s="13">
        <v>337544.9</v>
      </c>
      <c r="D42" s="13"/>
      <c r="E42" s="13">
        <v>337544.9</v>
      </c>
      <c r="F42" s="13"/>
    </row>
    <row r="43" spans="1:6">
      <c r="A43" s="14" t="s">
        <v>40</v>
      </c>
      <c r="B43" s="13">
        <v>606270.96</v>
      </c>
      <c r="C43" s="13">
        <v>606270.96</v>
      </c>
      <c r="D43" s="13"/>
      <c r="E43" s="13">
        <v>606270.96</v>
      </c>
      <c r="F43" s="13"/>
    </row>
    <row r="44" spans="1:6">
      <c r="A44" s="21" t="s">
        <v>41</v>
      </c>
      <c r="B44" s="22">
        <v>8181695.3099999996</v>
      </c>
      <c r="C44" s="22">
        <v>8181695.3099999996</v>
      </c>
      <c r="D44" s="22"/>
      <c r="E44" s="22">
        <v>8181695.3099999996</v>
      </c>
      <c r="F44" s="22"/>
    </row>
    <row r="45" spans="1:6">
      <c r="A45" s="14" t="s">
        <v>42</v>
      </c>
      <c r="B45" s="13">
        <v>7340278.3599999994</v>
      </c>
      <c r="C45" s="13">
        <v>7340278.3599999994</v>
      </c>
      <c r="D45" s="13"/>
      <c r="E45" s="13">
        <v>7340278.3599999994</v>
      </c>
      <c r="F45" s="13"/>
    </row>
    <row r="46" spans="1:6">
      <c r="A46" s="14" t="s">
        <v>43</v>
      </c>
      <c r="B46" s="13">
        <v>841416.95000000007</v>
      </c>
      <c r="C46" s="13">
        <v>841416.95000000007</v>
      </c>
      <c r="D46" s="13"/>
      <c r="E46" s="13">
        <v>841416.95000000007</v>
      </c>
      <c r="F46" s="13"/>
    </row>
    <row r="47" spans="1:6">
      <c r="A47" s="8" t="s">
        <v>44</v>
      </c>
      <c r="B47" s="10">
        <v>4554597.83</v>
      </c>
      <c r="C47" s="10">
        <v>4554597.83</v>
      </c>
      <c r="D47" s="10"/>
      <c r="E47" s="10">
        <v>4554597.83</v>
      </c>
      <c r="F47" s="10"/>
    </row>
    <row r="48" spans="1:6">
      <c r="A48" s="11" t="s">
        <v>45</v>
      </c>
      <c r="B48" s="12">
        <v>4554597.83</v>
      </c>
      <c r="C48" s="12">
        <v>4554597.83</v>
      </c>
      <c r="D48" s="12"/>
      <c r="E48" s="12">
        <v>4554597.83</v>
      </c>
      <c r="F48" s="12"/>
    </row>
    <row r="49" spans="1:6">
      <c r="A49" s="21" t="s">
        <v>46</v>
      </c>
      <c r="B49" s="22">
        <v>689507.96</v>
      </c>
      <c r="C49" s="22">
        <v>689507.96</v>
      </c>
      <c r="D49" s="22"/>
      <c r="E49" s="22">
        <v>689507.96</v>
      </c>
      <c r="F49" s="22"/>
    </row>
    <row r="50" spans="1:6">
      <c r="A50" s="14" t="s">
        <v>47</v>
      </c>
      <c r="B50" s="13">
        <v>689507.96</v>
      </c>
      <c r="C50" s="13">
        <v>689507.96</v>
      </c>
      <c r="D50" s="13"/>
      <c r="E50" s="13">
        <v>689507.96</v>
      </c>
      <c r="F50" s="13"/>
    </row>
    <row r="51" spans="1:6">
      <c r="A51" s="21" t="s">
        <v>48</v>
      </c>
      <c r="B51" s="22">
        <v>1027322.7800000001</v>
      </c>
      <c r="C51" s="22">
        <v>1027322.7800000001</v>
      </c>
      <c r="D51" s="22"/>
      <c r="E51" s="22">
        <v>1027322.7800000001</v>
      </c>
      <c r="F51" s="22"/>
    </row>
    <row r="52" spans="1:6">
      <c r="A52" s="14" t="s">
        <v>49</v>
      </c>
      <c r="B52" s="13">
        <v>813490.41000000015</v>
      </c>
      <c r="C52" s="13">
        <v>813490.41000000015</v>
      </c>
      <c r="D52" s="13"/>
      <c r="E52" s="13">
        <v>813490.41000000015</v>
      </c>
      <c r="F52" s="13"/>
    </row>
    <row r="53" spans="1:6">
      <c r="A53" s="14" t="s">
        <v>50</v>
      </c>
      <c r="B53" s="13">
        <v>213832.37</v>
      </c>
      <c r="C53" s="13">
        <v>213832.37</v>
      </c>
      <c r="D53" s="13"/>
      <c r="E53" s="13">
        <v>213832.37</v>
      </c>
      <c r="F53" s="13"/>
    </row>
    <row r="54" spans="1:6">
      <c r="A54" s="21" t="s">
        <v>51</v>
      </c>
      <c r="B54" s="22">
        <v>2837767.0900000003</v>
      </c>
      <c r="C54" s="22">
        <v>2837767.0900000003</v>
      </c>
      <c r="D54" s="22"/>
      <c r="E54" s="22">
        <v>2837767.0900000003</v>
      </c>
      <c r="F54" s="22"/>
    </row>
    <row r="55" spans="1:6">
      <c r="A55" s="14" t="s">
        <v>52</v>
      </c>
      <c r="B55" s="13">
        <v>394044.98000000004</v>
      </c>
      <c r="C55" s="13">
        <v>394044.98000000004</v>
      </c>
      <c r="D55" s="13"/>
      <c r="E55" s="13">
        <v>394044.98000000004</v>
      </c>
      <c r="F55" s="13"/>
    </row>
    <row r="56" spans="1:6">
      <c r="A56" s="14" t="s">
        <v>53</v>
      </c>
      <c r="B56" s="13">
        <v>2443722.1100000003</v>
      </c>
      <c r="C56" s="13">
        <v>2443722.1100000003</v>
      </c>
      <c r="D56" s="13"/>
      <c r="E56" s="13">
        <v>2443722.1100000003</v>
      </c>
      <c r="F56" s="13"/>
    </row>
    <row r="57" spans="1:6">
      <c r="A57" s="8" t="s">
        <v>54</v>
      </c>
      <c r="B57" s="10">
        <v>111519743.00999998</v>
      </c>
      <c r="C57" s="10">
        <v>111519743.00999998</v>
      </c>
      <c r="D57" s="10"/>
      <c r="E57" s="10">
        <v>111519743.00999998</v>
      </c>
      <c r="F57" s="10"/>
    </row>
    <row r="58" spans="1:6">
      <c r="A58" s="11" t="s">
        <v>55</v>
      </c>
      <c r="B58" s="12">
        <v>64149459.769999973</v>
      </c>
      <c r="C58" s="12">
        <v>64149459.769999973</v>
      </c>
      <c r="D58" s="12"/>
      <c r="E58" s="12">
        <v>64149459.769999973</v>
      </c>
      <c r="F58" s="12"/>
    </row>
    <row r="59" spans="1:6">
      <c r="A59" s="21" t="s">
        <v>56</v>
      </c>
      <c r="B59" s="22">
        <v>9579624.7000000011</v>
      </c>
      <c r="C59" s="22">
        <v>9579624.7000000011</v>
      </c>
      <c r="D59" s="22"/>
      <c r="E59" s="22">
        <v>9579624.7000000011</v>
      </c>
      <c r="F59" s="22"/>
    </row>
    <row r="60" spans="1:6">
      <c r="A60" s="14" t="s">
        <v>57</v>
      </c>
      <c r="B60" s="13">
        <v>3066714.4100000006</v>
      </c>
      <c r="C60" s="13">
        <v>3066714.4100000006</v>
      </c>
      <c r="D60" s="13"/>
      <c r="E60" s="13">
        <v>3066714.4100000006</v>
      </c>
      <c r="F60" s="13"/>
    </row>
    <row r="61" spans="1:6">
      <c r="A61" s="14" t="s">
        <v>58</v>
      </c>
      <c r="B61" s="13">
        <v>6512910.29</v>
      </c>
      <c r="C61" s="13">
        <v>6512910.29</v>
      </c>
      <c r="D61" s="13"/>
      <c r="E61" s="13">
        <v>6512910.29</v>
      </c>
      <c r="F61" s="13"/>
    </row>
    <row r="62" spans="1:6">
      <c r="A62" s="21" t="s">
        <v>59</v>
      </c>
      <c r="B62" s="22">
        <v>45518207.589999966</v>
      </c>
      <c r="C62" s="22">
        <v>45518207.589999966</v>
      </c>
      <c r="D62" s="22"/>
      <c r="E62" s="22">
        <v>45518207.589999966</v>
      </c>
      <c r="F62" s="22"/>
    </row>
    <row r="63" spans="1:6">
      <c r="A63" s="14" t="s">
        <v>60</v>
      </c>
      <c r="B63" s="13">
        <v>1287978.1400000001</v>
      </c>
      <c r="C63" s="13">
        <v>1287978.1400000001</v>
      </c>
      <c r="D63" s="13"/>
      <c r="E63" s="13">
        <v>1287978.1400000001</v>
      </c>
      <c r="F63" s="13"/>
    </row>
    <row r="64" spans="1:6">
      <c r="A64" s="14" t="s">
        <v>61</v>
      </c>
      <c r="B64" s="13">
        <v>4881725.25</v>
      </c>
      <c r="C64" s="13">
        <v>4881725.25</v>
      </c>
      <c r="D64" s="13"/>
      <c r="E64" s="13">
        <v>4881725.25</v>
      </c>
      <c r="F64" s="13"/>
    </row>
    <row r="65" spans="1:6">
      <c r="A65" s="14" t="s">
        <v>62</v>
      </c>
      <c r="B65" s="13">
        <v>24134208.859999996</v>
      </c>
      <c r="C65" s="13">
        <v>24134208.859999996</v>
      </c>
      <c r="D65" s="13"/>
      <c r="E65" s="13">
        <v>24134208.859999996</v>
      </c>
      <c r="F65" s="13"/>
    </row>
    <row r="66" spans="1:6">
      <c r="A66" s="14" t="s">
        <v>63</v>
      </c>
      <c r="B66" s="13">
        <v>13989206.569999969</v>
      </c>
      <c r="C66" s="13">
        <v>13989206.569999969</v>
      </c>
      <c r="D66" s="13"/>
      <c r="E66" s="13">
        <v>13989206.569999969</v>
      </c>
      <c r="F66" s="13"/>
    </row>
    <row r="67" spans="1:6">
      <c r="A67" s="14" t="s">
        <v>64</v>
      </c>
      <c r="B67" s="13">
        <v>159324.34</v>
      </c>
      <c r="C67" s="13">
        <v>159324.34</v>
      </c>
      <c r="D67" s="13"/>
      <c r="E67" s="13">
        <v>159324.34</v>
      </c>
      <c r="F67" s="13"/>
    </row>
    <row r="68" spans="1:6">
      <c r="A68" s="14" t="s">
        <v>65</v>
      </c>
      <c r="B68" s="13">
        <v>71147.58</v>
      </c>
      <c r="C68" s="13">
        <v>71147.58</v>
      </c>
      <c r="D68" s="13"/>
      <c r="E68" s="13">
        <v>71147.58</v>
      </c>
      <c r="F68" s="13"/>
    </row>
    <row r="69" spans="1:6">
      <c r="A69" s="14" t="s">
        <v>66</v>
      </c>
      <c r="B69" s="13">
        <v>123814.5</v>
      </c>
      <c r="C69" s="13">
        <v>123814.5</v>
      </c>
      <c r="D69" s="13"/>
      <c r="E69" s="13">
        <v>123814.5</v>
      </c>
      <c r="F69" s="13"/>
    </row>
    <row r="70" spans="1:6">
      <c r="A70" s="14" t="s">
        <v>67</v>
      </c>
      <c r="B70" s="13">
        <v>870802.35000000009</v>
      </c>
      <c r="C70" s="13">
        <v>870802.35000000009</v>
      </c>
      <c r="D70" s="13"/>
      <c r="E70" s="13">
        <v>870802.35000000009</v>
      </c>
      <c r="F70" s="13"/>
    </row>
    <row r="71" spans="1:6">
      <c r="A71" s="21" t="s">
        <v>68</v>
      </c>
      <c r="B71" s="22">
        <v>3652287.03</v>
      </c>
      <c r="C71" s="22">
        <v>3652287.03</v>
      </c>
      <c r="D71" s="22"/>
      <c r="E71" s="22">
        <v>3652287.03</v>
      </c>
      <c r="F71" s="22"/>
    </row>
    <row r="72" spans="1:6">
      <c r="A72" s="14" t="s">
        <v>69</v>
      </c>
      <c r="B72" s="13">
        <v>3652287.03</v>
      </c>
      <c r="C72" s="13">
        <v>3652287.03</v>
      </c>
      <c r="D72" s="13"/>
      <c r="E72" s="13">
        <v>3652287.03</v>
      </c>
      <c r="F72" s="13"/>
    </row>
    <row r="73" spans="1:6">
      <c r="A73" s="21" t="s">
        <v>70</v>
      </c>
      <c r="B73" s="22">
        <v>5399340.4500000002</v>
      </c>
      <c r="C73" s="22">
        <v>5399340.4500000002</v>
      </c>
      <c r="D73" s="22"/>
      <c r="E73" s="22">
        <v>5399340.4500000002</v>
      </c>
      <c r="F73" s="22"/>
    </row>
    <row r="74" spans="1:6">
      <c r="A74" s="14" t="s">
        <v>71</v>
      </c>
      <c r="B74" s="13">
        <v>2753225.0699999994</v>
      </c>
      <c r="C74" s="13">
        <v>2753225.0699999994</v>
      </c>
      <c r="D74" s="13"/>
      <c r="E74" s="13">
        <v>2753225.0699999994</v>
      </c>
      <c r="F74" s="13"/>
    </row>
    <row r="75" spans="1:6">
      <c r="A75" s="14" t="s">
        <v>72</v>
      </c>
      <c r="B75" s="13">
        <v>1842102.1</v>
      </c>
      <c r="C75" s="13">
        <v>1842102.1</v>
      </c>
      <c r="D75" s="13"/>
      <c r="E75" s="13">
        <v>1842102.1</v>
      </c>
      <c r="F75" s="13"/>
    </row>
    <row r="76" spans="1:6">
      <c r="A76" s="14" t="s">
        <v>73</v>
      </c>
      <c r="B76" s="13">
        <v>804013.28</v>
      </c>
      <c r="C76" s="13">
        <v>804013.28</v>
      </c>
      <c r="D76" s="13"/>
      <c r="E76" s="13">
        <v>804013.28</v>
      </c>
      <c r="F76" s="13"/>
    </row>
    <row r="77" spans="1:6">
      <c r="A77" s="11" t="s">
        <v>74</v>
      </c>
      <c r="B77" s="12">
        <v>47370283.240000002</v>
      </c>
      <c r="C77" s="12">
        <v>47370283.240000002</v>
      </c>
      <c r="D77" s="12"/>
      <c r="E77" s="12">
        <v>47370283.240000002</v>
      </c>
      <c r="F77" s="12"/>
    </row>
    <row r="78" spans="1:6">
      <c r="A78" s="21" t="s">
        <v>75</v>
      </c>
      <c r="B78" s="22">
        <v>11224989.150000002</v>
      </c>
      <c r="C78" s="22">
        <v>11224989.150000002</v>
      </c>
      <c r="D78" s="22"/>
      <c r="E78" s="22">
        <v>11224989.150000002</v>
      </c>
      <c r="F78" s="22"/>
    </row>
    <row r="79" spans="1:6">
      <c r="A79" s="14" t="s">
        <v>76</v>
      </c>
      <c r="B79" s="13">
        <v>5266543.919999999</v>
      </c>
      <c r="C79" s="13">
        <v>5266543.919999999</v>
      </c>
      <c r="D79" s="13"/>
      <c r="E79" s="13">
        <v>5266543.919999999</v>
      </c>
      <c r="F79" s="13"/>
    </row>
    <row r="80" spans="1:6">
      <c r="A80" s="14" t="s">
        <v>77</v>
      </c>
      <c r="B80" s="13">
        <v>4076333.9400000018</v>
      </c>
      <c r="C80" s="13">
        <v>4076333.9400000018</v>
      </c>
      <c r="D80" s="13"/>
      <c r="E80" s="13">
        <v>4076333.9400000018</v>
      </c>
      <c r="F80" s="13"/>
    </row>
    <row r="81" spans="1:8">
      <c r="A81" s="14" t="s">
        <v>78</v>
      </c>
      <c r="B81" s="13">
        <v>1882111.29</v>
      </c>
      <c r="C81" s="13">
        <v>1882111.29</v>
      </c>
      <c r="D81" s="13"/>
      <c r="E81" s="13">
        <v>1882111.29</v>
      </c>
      <c r="F81" s="13"/>
    </row>
    <row r="82" spans="1:8">
      <c r="A82" s="21" t="s">
        <v>79</v>
      </c>
      <c r="B82" s="22">
        <v>5598749.9199999999</v>
      </c>
      <c r="C82" s="22">
        <v>5598749.9199999999</v>
      </c>
      <c r="D82" s="22"/>
      <c r="E82" s="22">
        <v>5598749.9199999999</v>
      </c>
      <c r="F82" s="22"/>
    </row>
    <row r="83" spans="1:8">
      <c r="A83" s="14" t="s">
        <v>80</v>
      </c>
      <c r="B83" s="13">
        <v>970614.94000000006</v>
      </c>
      <c r="C83" s="13">
        <v>970614.94000000006</v>
      </c>
      <c r="D83" s="13"/>
      <c r="E83" s="13">
        <v>970614.94000000006</v>
      </c>
      <c r="F83" s="13"/>
    </row>
    <row r="84" spans="1:8">
      <c r="A84" s="14" t="s">
        <v>81</v>
      </c>
      <c r="B84" s="13">
        <v>2805722.42</v>
      </c>
      <c r="C84" s="13">
        <v>2805722.42</v>
      </c>
      <c r="D84" s="13"/>
      <c r="E84" s="13">
        <v>2805722.42</v>
      </c>
      <c r="F84" s="13"/>
    </row>
    <row r="85" spans="1:8">
      <c r="A85" s="14" t="s">
        <v>82</v>
      </c>
      <c r="B85" s="13">
        <v>1822412.56</v>
      </c>
      <c r="C85" s="13">
        <v>1822412.56</v>
      </c>
      <c r="D85" s="13"/>
      <c r="E85" s="13">
        <v>1822412.56</v>
      </c>
      <c r="F85" s="13"/>
    </row>
    <row r="86" spans="1:8">
      <c r="A86" s="21" t="s">
        <v>83</v>
      </c>
      <c r="B86" s="22">
        <v>30546544.170000002</v>
      </c>
      <c r="C86" s="22">
        <v>30546544.170000002</v>
      </c>
      <c r="D86" s="22"/>
      <c r="E86" s="22">
        <v>30546544.170000002</v>
      </c>
      <c r="F86" s="22"/>
    </row>
    <row r="87" spans="1:8">
      <c r="A87" s="14" t="s">
        <v>84</v>
      </c>
      <c r="B87" s="13">
        <v>30546544.170000002</v>
      </c>
      <c r="C87" s="13">
        <v>30546544.170000002</v>
      </c>
      <c r="D87" s="13"/>
      <c r="E87" s="13">
        <v>30546544.170000002</v>
      </c>
      <c r="F87" s="13"/>
    </row>
    <row r="88" spans="1:8">
      <c r="A88" s="8" t="s">
        <v>85</v>
      </c>
      <c r="B88" s="10">
        <v>815130413.70999992</v>
      </c>
      <c r="C88" s="10">
        <f>547089873.71+268040540</f>
        <v>815130413.71000004</v>
      </c>
      <c r="D88" s="10">
        <v>268040539.99999994</v>
      </c>
      <c r="E88" s="10">
        <v>1083170953.71</v>
      </c>
      <c r="F88" s="10">
        <v>268040540</v>
      </c>
      <c r="H88" s="15"/>
    </row>
    <row r="89" spans="1:8">
      <c r="A89" s="11" t="s">
        <v>86</v>
      </c>
      <c r="B89" s="12">
        <v>326357530.15999991</v>
      </c>
      <c r="C89" s="12">
        <f>58316990.16+268040540</f>
        <v>326357530.15999997</v>
      </c>
      <c r="D89" s="12">
        <v>268040539.99999994</v>
      </c>
      <c r="E89" s="12">
        <v>594398070.15999985</v>
      </c>
      <c r="F89" s="12">
        <v>268040540</v>
      </c>
      <c r="H89" s="15"/>
    </row>
    <row r="90" spans="1:8">
      <c r="A90" s="21" t="s">
        <v>87</v>
      </c>
      <c r="B90" s="22">
        <v>13209150.52</v>
      </c>
      <c r="C90" s="22">
        <f>7804023.51+268040540</f>
        <v>275844563.50999999</v>
      </c>
      <c r="D90" s="22">
        <v>5405127.0099999998</v>
      </c>
      <c r="E90" s="22">
        <v>281249690.51999998</v>
      </c>
      <c r="F90" s="22">
        <v>268040540</v>
      </c>
    </row>
    <row r="91" spans="1:8">
      <c r="A91" s="16" t="s">
        <v>88</v>
      </c>
      <c r="B91" s="13">
        <v>5341131.8899999997</v>
      </c>
      <c r="C91" s="13">
        <f>5341131.89+268040540</f>
        <v>273381671.88999999</v>
      </c>
      <c r="D91" s="13"/>
      <c r="E91" s="13">
        <v>273381671.88999999</v>
      </c>
      <c r="F91" s="13">
        <v>268040540</v>
      </c>
    </row>
    <row r="92" spans="1:8">
      <c r="A92" s="14" t="s">
        <v>89</v>
      </c>
      <c r="B92" s="13">
        <v>2456565.1700000004</v>
      </c>
      <c r="C92" s="13"/>
      <c r="D92" s="13">
        <v>2456565.1700000004</v>
      </c>
      <c r="E92" s="13">
        <v>2456565.1700000004</v>
      </c>
      <c r="F92" s="13"/>
    </row>
    <row r="93" spans="1:8">
      <c r="A93" s="14" t="s">
        <v>90</v>
      </c>
      <c r="B93" s="13">
        <v>2462891.62</v>
      </c>
      <c r="C93" s="13">
        <v>2462891.62</v>
      </c>
      <c r="D93" s="13"/>
      <c r="E93" s="13">
        <v>2462891.62</v>
      </c>
      <c r="F93" s="13"/>
    </row>
    <row r="94" spans="1:8">
      <c r="A94" s="14" t="s">
        <v>91</v>
      </c>
      <c r="B94" s="13">
        <v>2948561.84</v>
      </c>
      <c r="C94" s="13"/>
      <c r="D94" s="13">
        <v>2948561.84</v>
      </c>
      <c r="E94" s="13">
        <v>2948561.84</v>
      </c>
      <c r="F94" s="13"/>
    </row>
    <row r="95" spans="1:8">
      <c r="A95" s="21" t="s">
        <v>92</v>
      </c>
      <c r="B95" s="22">
        <v>297116745.26999992</v>
      </c>
      <c r="C95" s="22">
        <v>34481332.280000001</v>
      </c>
      <c r="D95" s="22">
        <v>262635412.98999992</v>
      </c>
      <c r="E95" s="22">
        <v>297116745.26999992</v>
      </c>
      <c r="F95" s="22"/>
    </row>
    <row r="96" spans="1:8">
      <c r="A96" s="14" t="s">
        <v>93</v>
      </c>
      <c r="B96" s="13">
        <v>34481332.280000001</v>
      </c>
      <c r="C96" s="13">
        <v>34481332.280000001</v>
      </c>
      <c r="D96" s="13"/>
      <c r="E96" s="13">
        <v>34481332.280000001</v>
      </c>
      <c r="F96" s="13"/>
    </row>
    <row r="97" spans="1:6">
      <c r="A97" s="14" t="s">
        <v>94</v>
      </c>
      <c r="B97" s="13">
        <v>82546705.400000006</v>
      </c>
      <c r="C97" s="13"/>
      <c r="D97" s="13">
        <v>82546705.400000006</v>
      </c>
      <c r="E97" s="13">
        <v>82546705.400000006</v>
      </c>
      <c r="F97" s="13"/>
    </row>
    <row r="98" spans="1:6">
      <c r="A98" s="14" t="s">
        <v>95</v>
      </c>
      <c r="B98" s="13">
        <v>180088707.58999991</v>
      </c>
      <c r="C98" s="13"/>
      <c r="D98" s="13">
        <v>180088707.58999991</v>
      </c>
      <c r="E98" s="13">
        <v>180088707.58999991</v>
      </c>
      <c r="F98" s="13"/>
    </row>
    <row r="99" spans="1:6">
      <c r="A99" s="21" t="s">
        <v>96</v>
      </c>
      <c r="B99" s="22">
        <v>16031634.369999999</v>
      </c>
      <c r="C99" s="22">
        <v>16031634.369999999</v>
      </c>
      <c r="D99" s="22"/>
      <c r="E99" s="22">
        <v>16031634.369999999</v>
      </c>
      <c r="F99" s="22"/>
    </row>
    <row r="100" spans="1:6">
      <c r="A100" s="14" t="s">
        <v>97</v>
      </c>
      <c r="B100" s="13">
        <v>679995.87</v>
      </c>
      <c r="C100" s="13">
        <v>679995.87</v>
      </c>
      <c r="D100" s="13"/>
      <c r="E100" s="13">
        <v>679995.87</v>
      </c>
      <c r="F100" s="13"/>
    </row>
    <row r="101" spans="1:6">
      <c r="A101" s="14" t="s">
        <v>98</v>
      </c>
      <c r="B101" s="13">
        <v>7893541.3400000017</v>
      </c>
      <c r="C101" s="13">
        <v>7893541.3400000017</v>
      </c>
      <c r="D101" s="13"/>
      <c r="E101" s="13">
        <v>7893541.3400000017</v>
      </c>
      <c r="F101" s="13"/>
    </row>
    <row r="102" spans="1:6">
      <c r="A102" s="14" t="s">
        <v>99</v>
      </c>
      <c r="B102" s="13">
        <v>4542964.4299999978</v>
      </c>
      <c r="C102" s="13">
        <v>4542964.4299999978</v>
      </c>
      <c r="D102" s="13"/>
      <c r="E102" s="13">
        <v>4542964.4299999978</v>
      </c>
      <c r="F102" s="13"/>
    </row>
    <row r="103" spans="1:6">
      <c r="A103" s="14" t="s">
        <v>100</v>
      </c>
      <c r="B103" s="13">
        <v>1268184.6599999999</v>
      </c>
      <c r="C103" s="13">
        <v>1268184.6599999999</v>
      </c>
      <c r="D103" s="13"/>
      <c r="E103" s="13">
        <v>1268184.6599999999</v>
      </c>
      <c r="F103" s="13"/>
    </row>
    <row r="104" spans="1:6">
      <c r="A104" s="14" t="s">
        <v>101</v>
      </c>
      <c r="B104" s="13">
        <v>1646948.0699999998</v>
      </c>
      <c r="C104" s="13">
        <v>1646948.0699999998</v>
      </c>
      <c r="D104" s="13"/>
      <c r="E104" s="13">
        <v>1646948.0699999998</v>
      </c>
      <c r="F104" s="13"/>
    </row>
    <row r="105" spans="1:6">
      <c r="A105" s="11" t="s">
        <v>102</v>
      </c>
      <c r="B105" s="12">
        <v>399266858.98000002</v>
      </c>
      <c r="C105" s="12">
        <v>399266858.98000002</v>
      </c>
      <c r="D105" s="12"/>
      <c r="E105" s="12">
        <v>399266858.98000002</v>
      </c>
      <c r="F105" s="12"/>
    </row>
    <row r="106" spans="1:6">
      <c r="A106" s="21" t="s">
        <v>103</v>
      </c>
      <c r="B106" s="22">
        <v>73258425.780000016</v>
      </c>
      <c r="C106" s="22">
        <v>73258425.780000016</v>
      </c>
      <c r="D106" s="22"/>
      <c r="E106" s="22">
        <v>73258425.780000016</v>
      </c>
      <c r="F106" s="22"/>
    </row>
    <row r="107" spans="1:6">
      <c r="A107" s="14" t="s">
        <v>104</v>
      </c>
      <c r="B107" s="13">
        <v>22848200.73</v>
      </c>
      <c r="C107" s="13">
        <v>22848200.73</v>
      </c>
      <c r="D107" s="13"/>
      <c r="E107" s="13">
        <v>22848200.73</v>
      </c>
      <c r="F107" s="13"/>
    </row>
    <row r="108" spans="1:6">
      <c r="A108" s="14" t="s">
        <v>105</v>
      </c>
      <c r="B108" s="13">
        <v>1171503.42</v>
      </c>
      <c r="C108" s="13">
        <v>1171503.42</v>
      </c>
      <c r="D108" s="13"/>
      <c r="E108" s="13">
        <v>1171503.42</v>
      </c>
      <c r="F108" s="13"/>
    </row>
    <row r="109" spans="1:6">
      <c r="A109" s="14" t="s">
        <v>106</v>
      </c>
      <c r="B109" s="13">
        <v>575640.93999999994</v>
      </c>
      <c r="C109" s="13">
        <v>575640.93999999994</v>
      </c>
      <c r="D109" s="13"/>
      <c r="E109" s="13">
        <v>575640.93999999994</v>
      </c>
      <c r="F109" s="13"/>
    </row>
    <row r="110" spans="1:6">
      <c r="A110" s="14" t="s">
        <v>107</v>
      </c>
      <c r="B110" s="13">
        <v>1212428.51</v>
      </c>
      <c r="C110" s="13">
        <v>1212428.51</v>
      </c>
      <c r="D110" s="13"/>
      <c r="E110" s="13">
        <v>1212428.51</v>
      </c>
      <c r="F110" s="13"/>
    </row>
    <row r="111" spans="1:6">
      <c r="A111" s="14" t="s">
        <v>108</v>
      </c>
      <c r="B111" s="13">
        <v>411352.95999999996</v>
      </c>
      <c r="C111" s="13">
        <v>411352.95999999996</v>
      </c>
      <c r="D111" s="13"/>
      <c r="E111" s="13">
        <v>411352.95999999996</v>
      </c>
      <c r="F111" s="13"/>
    </row>
    <row r="112" spans="1:6">
      <c r="A112" s="14" t="s">
        <v>109</v>
      </c>
      <c r="B112" s="13">
        <v>41081073.450000003</v>
      </c>
      <c r="C112" s="13">
        <v>41081073.450000003</v>
      </c>
      <c r="D112" s="13"/>
      <c r="E112" s="13">
        <v>41081073.450000003</v>
      </c>
      <c r="F112" s="13"/>
    </row>
    <row r="113" spans="1:6">
      <c r="A113" s="14" t="s">
        <v>110</v>
      </c>
      <c r="B113" s="13">
        <v>2671346.91</v>
      </c>
      <c r="C113" s="13">
        <v>2671346.91</v>
      </c>
      <c r="D113" s="13"/>
      <c r="E113" s="13">
        <v>2671346.91</v>
      </c>
      <c r="F113" s="13"/>
    </row>
    <row r="114" spans="1:6">
      <c r="A114" s="14" t="s">
        <v>111</v>
      </c>
      <c r="B114" s="13">
        <v>105651.69999999998</v>
      </c>
      <c r="C114" s="13">
        <v>105651.69999999998</v>
      </c>
      <c r="D114" s="13"/>
      <c r="E114" s="13">
        <v>105651.69999999998</v>
      </c>
      <c r="F114" s="13"/>
    </row>
    <row r="115" spans="1:6">
      <c r="A115" s="14" t="s">
        <v>112</v>
      </c>
      <c r="B115" s="13">
        <v>1315606.3399999999</v>
      </c>
      <c r="C115" s="13">
        <v>1315606.3399999999</v>
      </c>
      <c r="D115" s="13"/>
      <c r="E115" s="13">
        <v>1315606.3399999999</v>
      </c>
      <c r="F115" s="13"/>
    </row>
    <row r="116" spans="1:6">
      <c r="A116" s="14" t="s">
        <v>113</v>
      </c>
      <c r="B116" s="13">
        <v>20974.03</v>
      </c>
      <c r="C116" s="13">
        <v>20974.03</v>
      </c>
      <c r="D116" s="13"/>
      <c r="E116" s="13">
        <v>20974.03</v>
      </c>
      <c r="F116" s="13"/>
    </row>
    <row r="117" spans="1:6">
      <c r="A117" s="14" t="s">
        <v>114</v>
      </c>
      <c r="B117" s="13">
        <v>1844646.79</v>
      </c>
      <c r="C117" s="13">
        <v>1844646.79</v>
      </c>
      <c r="D117" s="13"/>
      <c r="E117" s="13">
        <v>1844646.79</v>
      </c>
      <c r="F117" s="13"/>
    </row>
    <row r="118" spans="1:6">
      <c r="A118" s="21" t="s">
        <v>115</v>
      </c>
      <c r="B118" s="22">
        <v>296465859.10000002</v>
      </c>
      <c r="C118" s="22">
        <v>296465859.10000002</v>
      </c>
      <c r="D118" s="22"/>
      <c r="E118" s="22">
        <v>296465859.10000002</v>
      </c>
      <c r="F118" s="22"/>
    </row>
    <row r="119" spans="1:6">
      <c r="A119" s="14" t="s">
        <v>116</v>
      </c>
      <c r="B119" s="13">
        <v>148094410.99000001</v>
      </c>
      <c r="C119" s="13">
        <v>148094410.99000001</v>
      </c>
      <c r="D119" s="13"/>
      <c r="E119" s="13">
        <v>148094410.99000001</v>
      </c>
      <c r="F119" s="13"/>
    </row>
    <row r="120" spans="1:6">
      <c r="A120" s="14" t="s">
        <v>117</v>
      </c>
      <c r="B120" s="13">
        <v>137179077.50999999</v>
      </c>
      <c r="C120" s="13">
        <v>137179077.50999999</v>
      </c>
      <c r="D120" s="13"/>
      <c r="E120" s="13">
        <v>137179077.50999999</v>
      </c>
      <c r="F120" s="13"/>
    </row>
    <row r="121" spans="1:6">
      <c r="A121" s="14" t="s">
        <v>118</v>
      </c>
      <c r="B121" s="13">
        <v>8531687.3100000005</v>
      </c>
      <c r="C121" s="13">
        <v>8531687.3100000005</v>
      </c>
      <c r="D121" s="13"/>
      <c r="E121" s="13">
        <v>8531687.3100000005</v>
      </c>
      <c r="F121" s="13"/>
    </row>
    <row r="122" spans="1:6">
      <c r="A122" s="14" t="s">
        <v>119</v>
      </c>
      <c r="B122" s="13">
        <v>1627121.9400000002</v>
      </c>
      <c r="C122" s="13">
        <v>1627121.9400000002</v>
      </c>
      <c r="D122" s="13"/>
      <c r="E122" s="13">
        <v>1627121.9400000002</v>
      </c>
      <c r="F122" s="13"/>
    </row>
    <row r="123" spans="1:6">
      <c r="A123" s="14" t="s">
        <v>120</v>
      </c>
      <c r="B123" s="13">
        <v>1033561.3500000001</v>
      </c>
      <c r="C123" s="13">
        <v>1033561.3500000001</v>
      </c>
      <c r="D123" s="13"/>
      <c r="E123" s="13">
        <v>1033561.3500000001</v>
      </c>
      <c r="F123" s="13"/>
    </row>
    <row r="124" spans="1:6">
      <c r="A124" s="21" t="s">
        <v>121</v>
      </c>
      <c r="B124" s="22">
        <v>29542574.100000001</v>
      </c>
      <c r="C124" s="22">
        <v>29542574.100000001</v>
      </c>
      <c r="D124" s="22"/>
      <c r="E124" s="22">
        <v>29542574.100000001</v>
      </c>
      <c r="F124" s="22"/>
    </row>
    <row r="125" spans="1:6">
      <c r="A125" s="14" t="s">
        <v>122</v>
      </c>
      <c r="B125" s="13">
        <v>299140.2</v>
      </c>
      <c r="C125" s="13">
        <v>299140.2</v>
      </c>
      <c r="D125" s="13"/>
      <c r="E125" s="13">
        <v>299140.2</v>
      </c>
      <c r="F125" s="13"/>
    </row>
    <row r="126" spans="1:6">
      <c r="A126" s="14" t="s">
        <v>123</v>
      </c>
      <c r="B126" s="13">
        <v>29105249.450000003</v>
      </c>
      <c r="C126" s="13">
        <v>29105249.450000003</v>
      </c>
      <c r="D126" s="13"/>
      <c r="E126" s="13">
        <v>29105249.450000003</v>
      </c>
      <c r="F126" s="13"/>
    </row>
    <row r="127" spans="1:6">
      <c r="A127" s="14" t="s">
        <v>124</v>
      </c>
      <c r="B127" s="13">
        <v>138184.44999999998</v>
      </c>
      <c r="C127" s="13">
        <v>138184.44999999998</v>
      </c>
      <c r="D127" s="13"/>
      <c r="E127" s="13">
        <v>138184.44999999998</v>
      </c>
      <c r="F127" s="13"/>
    </row>
    <row r="128" spans="1:6">
      <c r="A128" s="11" t="s">
        <v>125</v>
      </c>
      <c r="B128" s="12">
        <v>10531645.919999996</v>
      </c>
      <c r="C128" s="12">
        <v>10531645.919999996</v>
      </c>
      <c r="D128" s="12"/>
      <c r="E128" s="12">
        <v>10531645.919999996</v>
      </c>
      <c r="F128" s="12"/>
    </row>
    <row r="129" spans="1:6">
      <c r="A129" s="21" t="s">
        <v>126</v>
      </c>
      <c r="B129" s="22">
        <v>10531645.919999996</v>
      </c>
      <c r="C129" s="22">
        <v>10531645.919999996</v>
      </c>
      <c r="D129" s="22"/>
      <c r="E129" s="22">
        <v>10531645.919999996</v>
      </c>
      <c r="F129" s="22"/>
    </row>
    <row r="130" spans="1:6">
      <c r="A130" s="14" t="s">
        <v>127</v>
      </c>
      <c r="B130" s="13">
        <v>10531645.919999996</v>
      </c>
      <c r="C130" s="13">
        <v>10531645.919999996</v>
      </c>
      <c r="D130" s="13"/>
      <c r="E130" s="13">
        <v>10531645.919999996</v>
      </c>
      <c r="F130" s="13"/>
    </row>
    <row r="131" spans="1:6">
      <c r="A131" s="11" t="s">
        <v>128</v>
      </c>
      <c r="B131" s="12">
        <v>55462529.410000004</v>
      </c>
      <c r="C131" s="12">
        <v>55462529.410000004</v>
      </c>
      <c r="D131" s="12"/>
      <c r="E131" s="12">
        <v>55462529.410000004</v>
      </c>
      <c r="F131" s="12"/>
    </row>
    <row r="132" spans="1:6">
      <c r="A132" s="21" t="s">
        <v>129</v>
      </c>
      <c r="B132" s="22">
        <v>46653832.239999995</v>
      </c>
      <c r="C132" s="22">
        <v>46653832.239999995</v>
      </c>
      <c r="D132" s="22"/>
      <c r="E132" s="22">
        <v>46653832.239999995</v>
      </c>
      <c r="F132" s="22"/>
    </row>
    <row r="133" spans="1:6">
      <c r="A133" s="14" t="s">
        <v>130</v>
      </c>
      <c r="B133" s="13">
        <v>5265957.6999999993</v>
      </c>
      <c r="C133" s="13">
        <v>5265957.6999999993</v>
      </c>
      <c r="D133" s="13"/>
      <c r="E133" s="13">
        <v>5265957.6999999993</v>
      </c>
      <c r="F133" s="13"/>
    </row>
    <row r="134" spans="1:6">
      <c r="A134" s="14" t="s">
        <v>131</v>
      </c>
      <c r="B134" s="13">
        <v>41387874.539999999</v>
      </c>
      <c r="C134" s="13">
        <v>41387874.539999999</v>
      </c>
      <c r="D134" s="13"/>
      <c r="E134" s="13">
        <v>41387874.539999999</v>
      </c>
      <c r="F134" s="13"/>
    </row>
    <row r="135" spans="1:6">
      <c r="A135" s="21" t="s">
        <v>132</v>
      </c>
      <c r="B135" s="22">
        <v>8808697.1699999999</v>
      </c>
      <c r="C135" s="22">
        <v>8808697.1699999999</v>
      </c>
      <c r="D135" s="22"/>
      <c r="E135" s="22">
        <v>8808697.1699999999</v>
      </c>
      <c r="F135" s="22"/>
    </row>
    <row r="136" spans="1:6">
      <c r="A136" s="14" t="s">
        <v>133</v>
      </c>
      <c r="B136" s="13">
        <v>138232.76999999999</v>
      </c>
      <c r="C136" s="13">
        <v>138232.76999999999</v>
      </c>
      <c r="D136" s="13"/>
      <c r="E136" s="13">
        <v>138232.76999999999</v>
      </c>
      <c r="F136" s="13"/>
    </row>
    <row r="137" spans="1:6">
      <c r="A137" s="14" t="s">
        <v>134</v>
      </c>
      <c r="B137" s="13">
        <v>929330.59999999986</v>
      </c>
      <c r="C137" s="13">
        <v>929330.59999999986</v>
      </c>
      <c r="D137" s="13"/>
      <c r="E137" s="13">
        <v>929330.59999999986</v>
      </c>
      <c r="F137" s="13"/>
    </row>
    <row r="138" spans="1:6">
      <c r="A138" s="14" t="s">
        <v>135</v>
      </c>
      <c r="B138" s="13">
        <v>5022845.5999999996</v>
      </c>
      <c r="C138" s="13">
        <v>5022845.5999999996</v>
      </c>
      <c r="D138" s="13"/>
      <c r="E138" s="13">
        <v>5022845.5999999996</v>
      </c>
      <c r="F138" s="13"/>
    </row>
    <row r="139" spans="1:6">
      <c r="A139" s="14" t="s">
        <v>136</v>
      </c>
      <c r="B139" s="13">
        <v>849603.7300000001</v>
      </c>
      <c r="C139" s="13">
        <v>849603.7300000001</v>
      </c>
      <c r="D139" s="13"/>
      <c r="E139" s="13">
        <v>849603.7300000001</v>
      </c>
      <c r="F139" s="13"/>
    </row>
    <row r="140" spans="1:6">
      <c r="A140" s="14" t="s">
        <v>137</v>
      </c>
      <c r="B140" s="13">
        <v>1281573.2700000003</v>
      </c>
      <c r="C140" s="13">
        <v>1281573.2700000003</v>
      </c>
      <c r="D140" s="13"/>
      <c r="E140" s="13">
        <v>1281573.2700000003</v>
      </c>
      <c r="F140" s="13"/>
    </row>
    <row r="141" spans="1:6">
      <c r="A141" s="14" t="s">
        <v>138</v>
      </c>
      <c r="B141" s="13">
        <v>350312.45</v>
      </c>
      <c r="C141" s="13">
        <v>350312.45</v>
      </c>
      <c r="D141" s="13"/>
      <c r="E141" s="13">
        <v>350312.45</v>
      </c>
      <c r="F141" s="13"/>
    </row>
    <row r="142" spans="1:6">
      <c r="A142" s="14" t="s">
        <v>139</v>
      </c>
      <c r="B142" s="13">
        <v>236798.75</v>
      </c>
      <c r="C142" s="13">
        <v>236798.75</v>
      </c>
      <c r="D142" s="13"/>
      <c r="E142" s="13">
        <v>236798.75</v>
      </c>
      <c r="F142" s="13"/>
    </row>
    <row r="143" spans="1:6">
      <c r="A143" s="11" t="s">
        <v>140</v>
      </c>
      <c r="B143" s="12">
        <v>22605901.179999992</v>
      </c>
      <c r="C143" s="12">
        <v>22605901.179999992</v>
      </c>
      <c r="D143" s="12"/>
      <c r="E143" s="12">
        <v>22605901.179999992</v>
      </c>
      <c r="F143" s="12"/>
    </row>
    <row r="144" spans="1:6">
      <c r="A144" s="21" t="s">
        <v>141</v>
      </c>
      <c r="B144" s="22">
        <v>194272.22000000003</v>
      </c>
      <c r="C144" s="22">
        <v>194272.22000000003</v>
      </c>
      <c r="D144" s="22"/>
      <c r="E144" s="22">
        <v>194272.22000000003</v>
      </c>
      <c r="F144" s="22"/>
    </row>
    <row r="145" spans="1:6">
      <c r="A145" s="14" t="s">
        <v>142</v>
      </c>
      <c r="B145" s="13">
        <v>194272.22000000003</v>
      </c>
      <c r="C145" s="13">
        <v>194272.22000000003</v>
      </c>
      <c r="D145" s="13"/>
      <c r="E145" s="13">
        <v>194272.22000000003</v>
      </c>
      <c r="F145" s="13"/>
    </row>
    <row r="146" spans="1:6">
      <c r="A146" s="21" t="s">
        <v>143</v>
      </c>
      <c r="B146" s="22">
        <v>1002375.0700000003</v>
      </c>
      <c r="C146" s="22">
        <v>1002375.0700000003</v>
      </c>
      <c r="D146" s="22"/>
      <c r="E146" s="22">
        <v>1002375.0700000003</v>
      </c>
      <c r="F146" s="22"/>
    </row>
    <row r="147" spans="1:6">
      <c r="A147" s="14" t="s">
        <v>144</v>
      </c>
      <c r="B147" s="13">
        <v>390577.89000000019</v>
      </c>
      <c r="C147" s="13">
        <v>390577.89000000019</v>
      </c>
      <c r="D147" s="13"/>
      <c r="E147" s="13">
        <v>390577.89000000019</v>
      </c>
      <c r="F147" s="13"/>
    </row>
    <row r="148" spans="1:6">
      <c r="A148" s="14" t="s">
        <v>145</v>
      </c>
      <c r="B148" s="13">
        <v>611797.18000000005</v>
      </c>
      <c r="C148" s="13">
        <v>611797.18000000005</v>
      </c>
      <c r="D148" s="13"/>
      <c r="E148" s="13">
        <v>611797.18000000005</v>
      </c>
      <c r="F148" s="13"/>
    </row>
    <row r="149" spans="1:6">
      <c r="A149" s="21" t="s">
        <v>146</v>
      </c>
      <c r="B149" s="22">
        <v>1554690.3000000017</v>
      </c>
      <c r="C149" s="22">
        <v>1554690.3000000017</v>
      </c>
      <c r="D149" s="22"/>
      <c r="E149" s="22">
        <v>1554690.3000000017</v>
      </c>
      <c r="F149" s="22"/>
    </row>
    <row r="150" spans="1:6">
      <c r="A150" s="14" t="s">
        <v>147</v>
      </c>
      <c r="B150" s="13">
        <v>1554690.3000000017</v>
      </c>
      <c r="C150" s="13">
        <v>1554690.3000000017</v>
      </c>
      <c r="D150" s="13"/>
      <c r="E150" s="13">
        <v>1554690.3000000017</v>
      </c>
      <c r="F150" s="13"/>
    </row>
    <row r="151" spans="1:6">
      <c r="A151" s="21" t="s">
        <v>148</v>
      </c>
      <c r="B151" s="22">
        <v>8625052.0799999963</v>
      </c>
      <c r="C151" s="22">
        <v>8625052.0799999963</v>
      </c>
      <c r="D151" s="22"/>
      <c r="E151" s="22">
        <v>8625052.0799999963</v>
      </c>
      <c r="F151" s="22"/>
    </row>
    <row r="152" spans="1:6">
      <c r="A152" s="14" t="s">
        <v>149</v>
      </c>
      <c r="B152" s="13">
        <v>4041078.8999999966</v>
      </c>
      <c r="C152" s="13">
        <v>4041078.8999999966</v>
      </c>
      <c r="D152" s="13"/>
      <c r="E152" s="13">
        <v>4041078.8999999966</v>
      </c>
      <c r="F152" s="13"/>
    </row>
    <row r="153" spans="1:6">
      <c r="A153" s="14" t="s">
        <v>150</v>
      </c>
      <c r="B153" s="13">
        <v>4583973.18</v>
      </c>
      <c r="C153" s="13">
        <v>4583973.18</v>
      </c>
      <c r="D153" s="13"/>
      <c r="E153" s="13">
        <v>4583973.18</v>
      </c>
      <c r="F153" s="13"/>
    </row>
    <row r="154" spans="1:6">
      <c r="A154" s="21" t="s">
        <v>151</v>
      </c>
      <c r="B154" s="22">
        <v>60101.21</v>
      </c>
      <c r="C154" s="22">
        <v>60101.21</v>
      </c>
      <c r="D154" s="22"/>
      <c r="E154" s="22">
        <v>60101.21</v>
      </c>
      <c r="F154" s="22"/>
    </row>
    <row r="155" spans="1:6">
      <c r="A155" s="14" t="s">
        <v>152</v>
      </c>
      <c r="B155" s="13">
        <v>60101.21</v>
      </c>
      <c r="C155" s="13">
        <v>60101.21</v>
      </c>
      <c r="D155" s="13"/>
      <c r="E155" s="13">
        <v>60101.21</v>
      </c>
      <c r="F155" s="13"/>
    </row>
    <row r="156" spans="1:6">
      <c r="A156" s="21" t="s">
        <v>153</v>
      </c>
      <c r="B156" s="22">
        <v>7061324.1999999918</v>
      </c>
      <c r="C156" s="22">
        <v>7061324.1999999918</v>
      </c>
      <c r="D156" s="22"/>
      <c r="E156" s="22">
        <v>7061324.1999999918</v>
      </c>
      <c r="F156" s="22"/>
    </row>
    <row r="157" spans="1:6">
      <c r="A157" s="14" t="s">
        <v>154</v>
      </c>
      <c r="B157" s="13">
        <v>5859287.9699999923</v>
      </c>
      <c r="C157" s="13">
        <v>5859287.9699999923</v>
      </c>
      <c r="D157" s="13"/>
      <c r="E157" s="13">
        <v>5859287.9699999923</v>
      </c>
      <c r="F157" s="13"/>
    </row>
    <row r="158" spans="1:6">
      <c r="A158" s="14" t="s">
        <v>155</v>
      </c>
      <c r="B158" s="13">
        <v>1202036.23</v>
      </c>
      <c r="C158" s="13">
        <v>1202036.23</v>
      </c>
      <c r="D158" s="13"/>
      <c r="E158" s="13">
        <v>1202036.23</v>
      </c>
      <c r="F158" s="13"/>
    </row>
    <row r="159" spans="1:6">
      <c r="A159" s="21" t="s">
        <v>156</v>
      </c>
      <c r="B159" s="22">
        <v>4108086.1</v>
      </c>
      <c r="C159" s="22">
        <v>4108086.1</v>
      </c>
      <c r="D159" s="22"/>
      <c r="E159" s="22">
        <v>4108086.1</v>
      </c>
      <c r="F159" s="22"/>
    </row>
    <row r="160" spans="1:6">
      <c r="A160" s="14" t="s">
        <v>157</v>
      </c>
      <c r="B160" s="13">
        <v>4108086.1</v>
      </c>
      <c r="C160" s="13">
        <v>4108086.1</v>
      </c>
      <c r="D160" s="13"/>
      <c r="E160" s="13">
        <v>4108086.1</v>
      </c>
      <c r="F160" s="13"/>
    </row>
    <row r="161" spans="1:6">
      <c r="A161" s="11" t="s">
        <v>158</v>
      </c>
      <c r="B161" s="12">
        <v>905948.05999999994</v>
      </c>
      <c r="C161" s="12">
        <v>905948.05999999994</v>
      </c>
      <c r="D161" s="12"/>
      <c r="E161" s="12">
        <v>905948.05999999994</v>
      </c>
      <c r="F161" s="12"/>
    </row>
    <row r="162" spans="1:6">
      <c r="A162" s="21" t="s">
        <v>159</v>
      </c>
      <c r="B162" s="22">
        <v>905948.05999999994</v>
      </c>
      <c r="C162" s="22">
        <v>905948.05999999994</v>
      </c>
      <c r="D162" s="22"/>
      <c r="E162" s="22">
        <v>905948.05999999994</v>
      </c>
      <c r="F162" s="22"/>
    </row>
    <row r="163" spans="1:6">
      <c r="A163" s="14" t="s">
        <v>160</v>
      </c>
      <c r="B163" s="13">
        <v>45075.899999999994</v>
      </c>
      <c r="C163" s="13">
        <v>45075.899999999994</v>
      </c>
      <c r="D163" s="13"/>
      <c r="E163" s="13">
        <v>45075.899999999994</v>
      </c>
      <c r="F163" s="13"/>
    </row>
    <row r="164" spans="1:6">
      <c r="A164" s="14" t="s">
        <v>161</v>
      </c>
      <c r="B164" s="13">
        <v>634138.66999999993</v>
      </c>
      <c r="C164" s="13">
        <v>634138.66999999993</v>
      </c>
      <c r="D164" s="13"/>
      <c r="E164" s="13">
        <v>634138.66999999993</v>
      </c>
      <c r="F164" s="13"/>
    </row>
    <row r="165" spans="1:6">
      <c r="A165" s="14" t="s">
        <v>162</v>
      </c>
      <c r="B165" s="13">
        <v>196682.88999999998</v>
      </c>
      <c r="C165" s="13">
        <v>196682.88999999998</v>
      </c>
      <c r="D165" s="13"/>
      <c r="E165" s="13">
        <v>196682.88999999998</v>
      </c>
      <c r="F165" s="13"/>
    </row>
    <row r="166" spans="1:6">
      <c r="A166" s="14" t="s">
        <v>163</v>
      </c>
      <c r="B166" s="13">
        <v>30050.6</v>
      </c>
      <c r="C166" s="13">
        <v>30050.6</v>
      </c>
      <c r="D166" s="13"/>
      <c r="E166" s="13">
        <v>30050.6</v>
      </c>
      <c r="F166" s="13"/>
    </row>
    <row r="167" spans="1:6">
      <c r="A167" s="8" t="s">
        <v>164</v>
      </c>
      <c r="B167" s="10">
        <v>127976366.07999997</v>
      </c>
      <c r="C167" s="10">
        <v>127976366.07999997</v>
      </c>
      <c r="D167" s="10"/>
      <c r="E167" s="10">
        <v>127976366.07999997</v>
      </c>
      <c r="F167" s="10"/>
    </row>
    <row r="168" spans="1:6">
      <c r="A168" s="11" t="s">
        <v>165</v>
      </c>
      <c r="B168" s="12">
        <v>98795939.329999983</v>
      </c>
      <c r="C168" s="12">
        <v>98795939.329999983</v>
      </c>
      <c r="D168" s="12"/>
      <c r="E168" s="12">
        <v>98795939.329999983</v>
      </c>
      <c r="F168" s="12"/>
    </row>
    <row r="169" spans="1:6">
      <c r="A169" s="21" t="s">
        <v>166</v>
      </c>
      <c r="B169" s="22">
        <v>20798633.909999996</v>
      </c>
      <c r="C169" s="22">
        <v>20798633.909999996</v>
      </c>
      <c r="D169" s="22"/>
      <c r="E169" s="22">
        <v>20798633.909999996</v>
      </c>
      <c r="F169" s="22"/>
    </row>
    <row r="170" spans="1:6">
      <c r="A170" s="14" t="s">
        <v>167</v>
      </c>
      <c r="B170" s="13">
        <v>5267684.7600000007</v>
      </c>
      <c r="C170" s="13">
        <v>5267684.7600000007</v>
      </c>
      <c r="D170" s="13"/>
      <c r="E170" s="13">
        <v>5267684.7600000007</v>
      </c>
      <c r="F170" s="13"/>
    </row>
    <row r="171" spans="1:6">
      <c r="A171" s="14" t="s">
        <v>168</v>
      </c>
      <c r="B171" s="13">
        <v>5526893.7699999986</v>
      </c>
      <c r="C171" s="13">
        <v>5526893.7699999986</v>
      </c>
      <c r="D171" s="13"/>
      <c r="E171" s="13">
        <v>5526893.7699999986</v>
      </c>
      <c r="F171" s="13"/>
    </row>
    <row r="172" spans="1:6">
      <c r="A172" s="14" t="s">
        <v>169</v>
      </c>
      <c r="B172" s="13">
        <v>10004055.379999999</v>
      </c>
      <c r="C172" s="13">
        <v>10004055.379999999</v>
      </c>
      <c r="D172" s="13"/>
      <c r="E172" s="13">
        <v>10004055.379999999</v>
      </c>
      <c r="F172" s="13"/>
    </row>
    <row r="173" spans="1:6">
      <c r="A173" s="21" t="s">
        <v>170</v>
      </c>
      <c r="B173" s="22">
        <v>6720018.0899999999</v>
      </c>
      <c r="C173" s="22">
        <v>6720018.0899999999</v>
      </c>
      <c r="D173" s="22"/>
      <c r="E173" s="22">
        <v>6720018.0899999999</v>
      </c>
      <c r="F173" s="22"/>
    </row>
    <row r="174" spans="1:6">
      <c r="A174" s="14" t="s">
        <v>171</v>
      </c>
      <c r="B174" s="13">
        <v>6720018.0899999999</v>
      </c>
      <c r="C174" s="13">
        <v>6720018.0899999999</v>
      </c>
      <c r="D174" s="13"/>
      <c r="E174" s="13">
        <v>6720018.0899999999</v>
      </c>
      <c r="F174" s="13"/>
    </row>
    <row r="175" spans="1:6">
      <c r="A175" s="21" t="s">
        <v>172</v>
      </c>
      <c r="B175" s="22">
        <v>65002201.659999996</v>
      </c>
      <c r="C175" s="22">
        <v>65002201.659999996</v>
      </c>
      <c r="D175" s="22"/>
      <c r="E175" s="22">
        <v>65002201.659999996</v>
      </c>
      <c r="F175" s="22"/>
    </row>
    <row r="176" spans="1:6">
      <c r="A176" s="14" t="s">
        <v>173</v>
      </c>
      <c r="B176" s="13">
        <v>37059751.029999994</v>
      </c>
      <c r="C176" s="13">
        <v>37059751.029999994</v>
      </c>
      <c r="D176" s="13"/>
      <c r="E176" s="13">
        <v>37059751.029999994</v>
      </c>
      <c r="F176" s="13"/>
    </row>
    <row r="177" spans="1:6">
      <c r="A177" s="14" t="s">
        <v>174</v>
      </c>
      <c r="B177" s="13">
        <v>14881745.530000003</v>
      </c>
      <c r="C177" s="13">
        <v>14881745.530000003</v>
      </c>
      <c r="D177" s="13"/>
      <c r="E177" s="13">
        <v>14881745.530000003</v>
      </c>
      <c r="F177" s="13"/>
    </row>
    <row r="178" spans="1:6">
      <c r="A178" s="14" t="s">
        <v>175</v>
      </c>
      <c r="B178" s="13">
        <v>13060705.100000001</v>
      </c>
      <c r="C178" s="13">
        <v>13060705.100000001</v>
      </c>
      <c r="D178" s="13"/>
      <c r="E178" s="13">
        <v>13060705.100000001</v>
      </c>
      <c r="F178" s="13"/>
    </row>
    <row r="179" spans="1:6">
      <c r="A179" s="21" t="s">
        <v>176</v>
      </c>
      <c r="B179" s="22">
        <v>6275085.6700000009</v>
      </c>
      <c r="C179" s="22">
        <v>6275085.6700000009</v>
      </c>
      <c r="D179" s="22"/>
      <c r="E179" s="22">
        <v>6275085.6700000009</v>
      </c>
      <c r="F179" s="22"/>
    </row>
    <row r="180" spans="1:6">
      <c r="A180" s="14" t="s">
        <v>177</v>
      </c>
      <c r="B180" s="13">
        <v>664496.63999999978</v>
      </c>
      <c r="C180" s="13">
        <v>664496.63999999978</v>
      </c>
      <c r="D180" s="13"/>
      <c r="E180" s="13">
        <v>664496.63999999978</v>
      </c>
      <c r="F180" s="13"/>
    </row>
    <row r="181" spans="1:6">
      <c r="A181" s="14" t="s">
        <v>178</v>
      </c>
      <c r="B181" s="13">
        <v>5365352.7100000009</v>
      </c>
      <c r="C181" s="13">
        <v>5365352.7100000009</v>
      </c>
      <c r="D181" s="13"/>
      <c r="E181" s="13">
        <v>5365352.7100000009</v>
      </c>
      <c r="F181" s="13"/>
    </row>
    <row r="182" spans="1:6">
      <c r="A182" s="14" t="s">
        <v>179</v>
      </c>
      <c r="B182" s="13">
        <v>245236.32000000004</v>
      </c>
      <c r="C182" s="13">
        <v>245236.32000000004</v>
      </c>
      <c r="D182" s="13"/>
      <c r="E182" s="13">
        <v>245236.32000000004</v>
      </c>
      <c r="F182" s="13"/>
    </row>
    <row r="183" spans="1:6">
      <c r="A183" s="11" t="s">
        <v>180</v>
      </c>
      <c r="B183" s="12">
        <v>5034685.21</v>
      </c>
      <c r="C183" s="12">
        <v>5034685.21</v>
      </c>
      <c r="D183" s="12"/>
      <c r="E183" s="12">
        <v>5034685.21</v>
      </c>
      <c r="F183" s="12"/>
    </row>
    <row r="184" spans="1:6">
      <c r="A184" s="21" t="s">
        <v>181</v>
      </c>
      <c r="B184" s="22">
        <v>5034685.21</v>
      </c>
      <c r="C184" s="22">
        <v>5034685.21</v>
      </c>
      <c r="D184" s="22"/>
      <c r="E184" s="22">
        <v>5034685.21</v>
      </c>
      <c r="F184" s="22"/>
    </row>
    <row r="185" spans="1:6">
      <c r="A185" s="14" t="s">
        <v>182</v>
      </c>
      <c r="B185" s="13">
        <v>1193052.1100000001</v>
      </c>
      <c r="C185" s="13">
        <v>1193052.1100000001</v>
      </c>
      <c r="D185" s="13"/>
      <c r="E185" s="13">
        <v>1193052.1100000001</v>
      </c>
      <c r="F185" s="13"/>
    </row>
    <row r="186" spans="1:6">
      <c r="A186" s="14" t="s">
        <v>183</v>
      </c>
      <c r="B186" s="13">
        <v>3841633.0999999996</v>
      </c>
      <c r="C186" s="13">
        <v>3841633.0999999996</v>
      </c>
      <c r="D186" s="13"/>
      <c r="E186" s="13">
        <v>3841633.0999999996</v>
      </c>
      <c r="F186" s="13"/>
    </row>
    <row r="187" spans="1:6">
      <c r="A187" s="11" t="s">
        <v>184</v>
      </c>
      <c r="B187" s="12">
        <v>18145458.91</v>
      </c>
      <c r="C187" s="12">
        <v>18145458.91</v>
      </c>
      <c r="D187" s="12"/>
      <c r="E187" s="12">
        <v>18145458.91</v>
      </c>
      <c r="F187" s="12"/>
    </row>
    <row r="188" spans="1:6">
      <c r="A188" s="21" t="s">
        <v>185</v>
      </c>
      <c r="B188" s="22">
        <v>1193597.72</v>
      </c>
      <c r="C188" s="22">
        <v>1193597.72</v>
      </c>
      <c r="D188" s="22"/>
      <c r="E188" s="22">
        <v>1193597.72</v>
      </c>
      <c r="F188" s="22"/>
    </row>
    <row r="189" spans="1:6">
      <c r="A189" s="14" t="s">
        <v>186</v>
      </c>
      <c r="B189" s="13">
        <v>1193597.72</v>
      </c>
      <c r="C189" s="13">
        <v>1193597.72</v>
      </c>
      <c r="D189" s="13"/>
      <c r="E189" s="13">
        <v>1193597.72</v>
      </c>
      <c r="F189" s="13"/>
    </row>
    <row r="190" spans="1:6">
      <c r="A190" s="21" t="s">
        <v>187</v>
      </c>
      <c r="B190" s="22">
        <v>16951861.189999998</v>
      </c>
      <c r="C190" s="22">
        <v>16951861.189999998</v>
      </c>
      <c r="D190" s="22"/>
      <c r="E190" s="22">
        <v>16951861.189999998</v>
      </c>
      <c r="F190" s="22"/>
    </row>
    <row r="191" spans="1:6">
      <c r="A191" s="14" t="s">
        <v>188</v>
      </c>
      <c r="B191" s="13">
        <v>9796033.0600000005</v>
      </c>
      <c r="C191" s="13">
        <v>9796033.0600000005</v>
      </c>
      <c r="D191" s="13"/>
      <c r="E191" s="13">
        <v>9796033.0600000005</v>
      </c>
      <c r="F191" s="13"/>
    </row>
    <row r="192" spans="1:6">
      <c r="A192" s="14" t="s">
        <v>189</v>
      </c>
      <c r="B192" s="13">
        <v>2326217.4099999997</v>
      </c>
      <c r="C192" s="13">
        <v>2326217.4099999997</v>
      </c>
      <c r="D192" s="13"/>
      <c r="E192" s="13">
        <v>2326217.4099999997</v>
      </c>
      <c r="F192" s="13"/>
    </row>
    <row r="193" spans="1:6">
      <c r="A193" s="14" t="s">
        <v>190</v>
      </c>
      <c r="B193" s="13">
        <v>643082.94999999995</v>
      </c>
      <c r="C193" s="13">
        <v>643082.94999999995</v>
      </c>
      <c r="D193" s="13"/>
      <c r="E193" s="13">
        <v>643082.94999999995</v>
      </c>
      <c r="F193" s="13"/>
    </row>
    <row r="194" spans="1:6">
      <c r="A194" s="14" t="s">
        <v>191</v>
      </c>
      <c r="B194" s="13">
        <v>4186527.7699999996</v>
      </c>
      <c r="C194" s="13">
        <v>4186527.7699999996</v>
      </c>
      <c r="D194" s="13"/>
      <c r="E194" s="13">
        <v>4186527.7699999996</v>
      </c>
      <c r="F194" s="13"/>
    </row>
    <row r="195" spans="1:6">
      <c r="A195" s="11" t="s">
        <v>192</v>
      </c>
      <c r="B195" s="12">
        <v>3527660.52</v>
      </c>
      <c r="C195" s="12">
        <v>3527660.52</v>
      </c>
      <c r="D195" s="12"/>
      <c r="E195" s="12">
        <v>3527660.52</v>
      </c>
      <c r="F195" s="12"/>
    </row>
    <row r="196" spans="1:6">
      <c r="A196" s="21" t="s">
        <v>193</v>
      </c>
      <c r="B196" s="22">
        <v>1791182.69</v>
      </c>
      <c r="C196" s="22">
        <v>1791182.69</v>
      </c>
      <c r="D196" s="22"/>
      <c r="E196" s="22">
        <v>1791182.69</v>
      </c>
      <c r="F196" s="22"/>
    </row>
    <row r="197" spans="1:6">
      <c r="A197" s="14" t="s">
        <v>194</v>
      </c>
      <c r="B197" s="13">
        <v>1791182.69</v>
      </c>
      <c r="C197" s="13">
        <v>1791182.69</v>
      </c>
      <c r="D197" s="13"/>
      <c r="E197" s="13">
        <v>1791182.69</v>
      </c>
      <c r="F197" s="13"/>
    </row>
    <row r="198" spans="1:6">
      <c r="A198" s="21" t="s">
        <v>195</v>
      </c>
      <c r="B198" s="22">
        <v>1736477.83</v>
      </c>
      <c r="C198" s="22">
        <v>1736477.83</v>
      </c>
      <c r="D198" s="22"/>
      <c r="E198" s="22">
        <v>1736477.83</v>
      </c>
      <c r="F198" s="22"/>
    </row>
    <row r="199" spans="1:6">
      <c r="A199" s="14" t="s">
        <v>196</v>
      </c>
      <c r="B199" s="13">
        <v>1736477.83</v>
      </c>
      <c r="C199" s="13">
        <v>1736477.83</v>
      </c>
      <c r="D199" s="13"/>
      <c r="E199" s="13">
        <v>1736477.83</v>
      </c>
      <c r="F199" s="13"/>
    </row>
    <row r="200" spans="1:6">
      <c r="A200" s="11" t="s">
        <v>197</v>
      </c>
      <c r="B200" s="12">
        <v>2472622.11</v>
      </c>
      <c r="C200" s="12">
        <v>2472622.11</v>
      </c>
      <c r="D200" s="12"/>
      <c r="E200" s="12">
        <v>2472622.11</v>
      </c>
      <c r="F200" s="12"/>
    </row>
    <row r="201" spans="1:6">
      <c r="A201" s="21" t="s">
        <v>198</v>
      </c>
      <c r="B201" s="22">
        <v>2472622.11</v>
      </c>
      <c r="C201" s="22">
        <v>2472622.11</v>
      </c>
      <c r="D201" s="22"/>
      <c r="E201" s="22">
        <v>2472622.11</v>
      </c>
      <c r="F201" s="22"/>
    </row>
    <row r="202" spans="1:6">
      <c r="A202" s="14" t="s">
        <v>199</v>
      </c>
      <c r="B202" s="13">
        <v>1310163.27</v>
      </c>
      <c r="C202" s="13">
        <v>1310163.27</v>
      </c>
      <c r="D202" s="13"/>
      <c r="E202" s="13">
        <v>1310163.27</v>
      </c>
      <c r="F202" s="13"/>
    </row>
    <row r="203" spans="1:6">
      <c r="A203" s="14" t="s">
        <v>200</v>
      </c>
      <c r="B203" s="13">
        <v>1162458.8399999999</v>
      </c>
      <c r="C203" s="13">
        <v>1162458.8399999999</v>
      </c>
      <c r="D203" s="13"/>
      <c r="E203" s="13">
        <v>1162458.8399999999</v>
      </c>
      <c r="F203" s="13"/>
    </row>
    <row r="204" spans="1:6">
      <c r="A204" s="8" t="s">
        <v>201</v>
      </c>
      <c r="B204" s="10">
        <v>17049040.960000001</v>
      </c>
      <c r="C204" s="10">
        <v>17049040.960000001</v>
      </c>
      <c r="D204" s="10"/>
      <c r="E204" s="10">
        <v>17049040.960000001</v>
      </c>
      <c r="F204" s="10"/>
    </row>
    <row r="205" spans="1:6">
      <c r="A205" s="11" t="s">
        <v>202</v>
      </c>
      <c r="B205" s="12">
        <v>16869965.43</v>
      </c>
      <c r="C205" s="12">
        <v>16869965.43</v>
      </c>
      <c r="D205" s="12"/>
      <c r="E205" s="12">
        <v>16869965.43</v>
      </c>
      <c r="F205" s="12"/>
    </row>
    <row r="206" spans="1:6">
      <c r="A206" s="21" t="s">
        <v>203</v>
      </c>
      <c r="B206" s="22">
        <v>4080217.5599999987</v>
      </c>
      <c r="C206" s="22">
        <v>4080217.5599999987</v>
      </c>
      <c r="D206" s="22"/>
      <c r="E206" s="22">
        <v>4080217.5599999987</v>
      </c>
      <c r="F206" s="22"/>
    </row>
    <row r="207" spans="1:6">
      <c r="A207" s="14" t="s">
        <v>204</v>
      </c>
      <c r="B207" s="13">
        <v>4080217.5599999987</v>
      </c>
      <c r="C207" s="13">
        <v>4080217.5599999987</v>
      </c>
      <c r="D207" s="13"/>
      <c r="E207" s="13">
        <v>4080217.5599999987</v>
      </c>
      <c r="F207" s="13"/>
    </row>
    <row r="208" spans="1:6">
      <c r="A208" s="21" t="s">
        <v>205</v>
      </c>
      <c r="B208" s="22">
        <v>8467272.620000001</v>
      </c>
      <c r="C208" s="22">
        <v>8467272.620000001</v>
      </c>
      <c r="D208" s="22"/>
      <c r="E208" s="22">
        <v>8467272.620000001</v>
      </c>
      <c r="F208" s="22"/>
    </row>
    <row r="209" spans="1:6">
      <c r="A209" s="14" t="s">
        <v>206</v>
      </c>
      <c r="B209" s="13">
        <v>282385.40000000002</v>
      </c>
      <c r="C209" s="13">
        <v>282385.40000000002</v>
      </c>
      <c r="D209" s="13"/>
      <c r="E209" s="13">
        <v>282385.40000000002</v>
      </c>
      <c r="F209" s="13"/>
    </row>
    <row r="210" spans="1:6">
      <c r="A210" s="14" t="s">
        <v>207</v>
      </c>
      <c r="B210" s="13">
        <v>476094.37</v>
      </c>
      <c r="C210" s="13">
        <v>476094.37</v>
      </c>
      <c r="D210" s="13"/>
      <c r="E210" s="13">
        <v>476094.37</v>
      </c>
      <c r="F210" s="13"/>
    </row>
    <row r="211" spans="1:6">
      <c r="A211" s="14" t="s">
        <v>208</v>
      </c>
      <c r="B211" s="13">
        <v>1951440.5500000003</v>
      </c>
      <c r="C211" s="13">
        <v>1951440.5500000003</v>
      </c>
      <c r="D211" s="13"/>
      <c r="E211" s="13">
        <v>1951440.5500000003</v>
      </c>
      <c r="F211" s="13"/>
    </row>
    <row r="212" spans="1:6">
      <c r="A212" s="14" t="s">
        <v>209</v>
      </c>
      <c r="B212" s="13">
        <v>566664.23</v>
      </c>
      <c r="C212" s="13">
        <v>566664.23</v>
      </c>
      <c r="D212" s="13"/>
      <c r="E212" s="13">
        <v>566664.23</v>
      </c>
      <c r="F212" s="13"/>
    </row>
    <row r="213" spans="1:6">
      <c r="A213" s="14" t="s">
        <v>210</v>
      </c>
      <c r="B213" s="13">
        <v>708458.08</v>
      </c>
      <c r="C213" s="13">
        <v>708458.08</v>
      </c>
      <c r="D213" s="13"/>
      <c r="E213" s="13">
        <v>708458.08</v>
      </c>
      <c r="F213" s="13"/>
    </row>
    <row r="214" spans="1:6">
      <c r="A214" s="14" t="s">
        <v>211</v>
      </c>
      <c r="B214" s="13">
        <v>89576.069999999992</v>
      </c>
      <c r="C214" s="13">
        <v>89576.069999999992</v>
      </c>
      <c r="D214" s="13"/>
      <c r="E214" s="13">
        <v>89576.069999999992</v>
      </c>
      <c r="F214" s="13"/>
    </row>
    <row r="215" spans="1:6">
      <c r="A215" s="14" t="s">
        <v>212</v>
      </c>
      <c r="B215" s="13">
        <v>3961069.83</v>
      </c>
      <c r="C215" s="13">
        <v>3961069.83</v>
      </c>
      <c r="D215" s="13"/>
      <c r="E215" s="13">
        <v>3961069.83</v>
      </c>
      <c r="F215" s="13"/>
    </row>
    <row r="216" spans="1:6">
      <c r="A216" s="14" t="s">
        <v>213</v>
      </c>
      <c r="B216" s="13">
        <v>431584.08999999997</v>
      </c>
      <c r="C216" s="13">
        <v>431584.08999999997</v>
      </c>
      <c r="D216" s="13"/>
      <c r="E216" s="13">
        <v>431584.08999999997</v>
      </c>
      <c r="F216" s="13"/>
    </row>
    <row r="217" spans="1:6">
      <c r="A217" s="21" t="s">
        <v>214</v>
      </c>
      <c r="B217" s="22">
        <v>4322475.2500000009</v>
      </c>
      <c r="C217" s="22">
        <v>4322475.2500000009</v>
      </c>
      <c r="D217" s="22"/>
      <c r="E217" s="22">
        <v>4322475.2500000009</v>
      </c>
      <c r="F217" s="22"/>
    </row>
    <row r="218" spans="1:6">
      <c r="A218" s="14" t="s">
        <v>215</v>
      </c>
      <c r="B218" s="13">
        <v>3866025.3100000005</v>
      </c>
      <c r="C218" s="13">
        <v>3866025.3100000005</v>
      </c>
      <c r="D218" s="13"/>
      <c r="E218" s="13">
        <v>3866025.3100000005</v>
      </c>
      <c r="F218" s="13"/>
    </row>
    <row r="219" spans="1:6">
      <c r="A219" s="14" t="s">
        <v>216</v>
      </c>
      <c r="B219" s="13">
        <v>456449.94</v>
      </c>
      <c r="C219" s="13">
        <v>456449.94</v>
      </c>
      <c r="D219" s="13"/>
      <c r="E219" s="13">
        <v>456449.94</v>
      </c>
      <c r="F219" s="13"/>
    </row>
    <row r="220" spans="1:6">
      <c r="A220" s="11" t="s">
        <v>217</v>
      </c>
      <c r="B220" s="12">
        <v>179075.53</v>
      </c>
      <c r="C220" s="12">
        <v>179075.53</v>
      </c>
      <c r="D220" s="12"/>
      <c r="E220" s="12">
        <v>179075.53</v>
      </c>
      <c r="F220" s="12"/>
    </row>
    <row r="221" spans="1:6">
      <c r="A221" s="21" t="s">
        <v>218</v>
      </c>
      <c r="B221" s="22">
        <v>179075.53</v>
      </c>
      <c r="C221" s="22">
        <v>179075.53</v>
      </c>
      <c r="D221" s="22"/>
      <c r="E221" s="22">
        <v>179075.53</v>
      </c>
      <c r="F221" s="22"/>
    </row>
    <row r="222" spans="1:6">
      <c r="A222" s="14" t="s">
        <v>219</v>
      </c>
      <c r="B222" s="13">
        <v>179075.53</v>
      </c>
      <c r="C222" s="13">
        <v>179075.53</v>
      </c>
      <c r="D222" s="13"/>
      <c r="E222" s="13">
        <v>179075.53</v>
      </c>
      <c r="F222" s="13"/>
    </row>
    <row r="223" spans="1:6">
      <c r="A223" s="8" t="s">
        <v>220</v>
      </c>
      <c r="B223" s="10">
        <v>116852681.97000004</v>
      </c>
      <c r="C223" s="10">
        <v>116852681.97000004</v>
      </c>
      <c r="D223" s="10"/>
      <c r="E223" s="10">
        <v>116852681.97000004</v>
      </c>
      <c r="F223" s="10"/>
    </row>
    <row r="224" spans="1:6">
      <c r="A224" s="11" t="s">
        <v>221</v>
      </c>
      <c r="B224" s="12">
        <v>54021374.289999999</v>
      </c>
      <c r="C224" s="12">
        <v>54021374.289999999</v>
      </c>
      <c r="D224" s="12"/>
      <c r="E224" s="12">
        <v>54021374.289999999</v>
      </c>
      <c r="F224" s="12"/>
    </row>
    <row r="225" spans="1:6">
      <c r="A225" s="21" t="s">
        <v>222</v>
      </c>
      <c r="B225" s="22">
        <v>5116103.6800000006</v>
      </c>
      <c r="C225" s="22">
        <v>5116103.6800000006</v>
      </c>
      <c r="D225" s="22"/>
      <c r="E225" s="22">
        <v>5116103.6800000006</v>
      </c>
      <c r="F225" s="22"/>
    </row>
    <row r="226" spans="1:6">
      <c r="A226" s="14" t="s">
        <v>223</v>
      </c>
      <c r="B226" s="13">
        <v>5116103.6800000006</v>
      </c>
      <c r="C226" s="13">
        <v>5116103.6800000006</v>
      </c>
      <c r="D226" s="13"/>
      <c r="E226" s="13">
        <v>5116103.6800000006</v>
      </c>
      <c r="F226" s="13"/>
    </row>
    <row r="227" spans="1:6">
      <c r="A227" s="21" t="s">
        <v>224</v>
      </c>
      <c r="B227" s="22">
        <v>8089999.9900000002</v>
      </c>
      <c r="C227" s="22">
        <v>8089999.9900000002</v>
      </c>
      <c r="D227" s="22"/>
      <c r="E227" s="22">
        <v>8089999.9900000002</v>
      </c>
      <c r="F227" s="22"/>
    </row>
    <row r="228" spans="1:6">
      <c r="A228" s="14" t="s">
        <v>225</v>
      </c>
      <c r="B228" s="13">
        <v>8089999.9900000002</v>
      </c>
      <c r="C228" s="13">
        <v>8089999.9900000002</v>
      </c>
      <c r="D228" s="13"/>
      <c r="E228" s="13">
        <v>8089999.9900000002</v>
      </c>
      <c r="F228" s="13"/>
    </row>
    <row r="229" spans="1:6">
      <c r="A229" s="21" t="s">
        <v>226</v>
      </c>
      <c r="B229" s="22">
        <v>23241912.25</v>
      </c>
      <c r="C229" s="22">
        <v>23241912.25</v>
      </c>
      <c r="D229" s="22"/>
      <c r="E229" s="22">
        <v>23241912.25</v>
      </c>
      <c r="F229" s="22"/>
    </row>
    <row r="230" spans="1:6">
      <c r="A230" s="14" t="s">
        <v>227</v>
      </c>
      <c r="B230" s="13">
        <v>9189823.3900000006</v>
      </c>
      <c r="C230" s="13">
        <v>9189823.3900000006</v>
      </c>
      <c r="D230" s="13"/>
      <c r="E230" s="13">
        <v>9189823.3900000006</v>
      </c>
      <c r="F230" s="13"/>
    </row>
    <row r="231" spans="1:6">
      <c r="A231" s="14" t="s">
        <v>228</v>
      </c>
      <c r="B231" s="13">
        <v>14052088.860000001</v>
      </c>
      <c r="C231" s="13">
        <v>14052088.860000001</v>
      </c>
      <c r="D231" s="13"/>
      <c r="E231" s="13">
        <v>14052088.860000001</v>
      </c>
      <c r="F231" s="13"/>
    </row>
    <row r="232" spans="1:6">
      <c r="A232" s="21" t="s">
        <v>229</v>
      </c>
      <c r="B232" s="22">
        <v>12055656.51</v>
      </c>
      <c r="C232" s="22">
        <v>12055656.51</v>
      </c>
      <c r="D232" s="22"/>
      <c r="E232" s="22">
        <v>12055656.51</v>
      </c>
      <c r="F232" s="22"/>
    </row>
    <row r="233" spans="1:6">
      <c r="A233" s="14" t="s">
        <v>230</v>
      </c>
      <c r="B233" s="13">
        <v>7400456.5099999998</v>
      </c>
      <c r="C233" s="13">
        <v>7400456.5099999998</v>
      </c>
      <c r="D233" s="13"/>
      <c r="E233" s="13">
        <v>7400456.5099999998</v>
      </c>
      <c r="F233" s="13"/>
    </row>
    <row r="234" spans="1:6">
      <c r="A234" s="14" t="s">
        <v>231</v>
      </c>
      <c r="B234" s="13">
        <v>4655200</v>
      </c>
      <c r="C234" s="13">
        <v>4655200</v>
      </c>
      <c r="D234" s="13"/>
      <c r="E234" s="13">
        <v>4655200</v>
      </c>
      <c r="F234" s="13"/>
    </row>
    <row r="235" spans="1:6">
      <c r="A235" s="21" t="s">
        <v>232</v>
      </c>
      <c r="B235" s="22">
        <v>5517701.8600000013</v>
      </c>
      <c r="C235" s="22">
        <v>5517701.8600000013</v>
      </c>
      <c r="D235" s="22"/>
      <c r="E235" s="22">
        <v>5517701.8600000013</v>
      </c>
      <c r="F235" s="22"/>
    </row>
    <row r="236" spans="1:6">
      <c r="A236" s="14" t="s">
        <v>233</v>
      </c>
      <c r="B236" s="13">
        <v>1845351.4600000004</v>
      </c>
      <c r="C236" s="13">
        <v>1845351.4600000004</v>
      </c>
      <c r="D236" s="13"/>
      <c r="E236" s="13">
        <v>1845351.4600000004</v>
      </c>
      <c r="F236" s="13"/>
    </row>
    <row r="237" spans="1:6">
      <c r="A237" s="14" t="s">
        <v>234</v>
      </c>
      <c r="B237" s="13">
        <v>306522.18</v>
      </c>
      <c r="C237" s="13">
        <v>306522.18</v>
      </c>
      <c r="D237" s="13"/>
      <c r="E237" s="13">
        <v>306522.18</v>
      </c>
      <c r="F237" s="13"/>
    </row>
    <row r="238" spans="1:6">
      <c r="A238" s="14" t="s">
        <v>235</v>
      </c>
      <c r="B238" s="13">
        <v>3365828.22</v>
      </c>
      <c r="C238" s="13">
        <v>3365828.22</v>
      </c>
      <c r="D238" s="13"/>
      <c r="E238" s="13">
        <v>3365828.22</v>
      </c>
      <c r="F238" s="13"/>
    </row>
    <row r="239" spans="1:6">
      <c r="A239" s="11" t="s">
        <v>236</v>
      </c>
      <c r="B239" s="12">
        <v>19840365.860000003</v>
      </c>
      <c r="C239" s="12">
        <v>19840365.860000003</v>
      </c>
      <c r="D239" s="12"/>
      <c r="E239" s="12">
        <v>19840365.860000003</v>
      </c>
      <c r="F239" s="12"/>
    </row>
    <row r="240" spans="1:6">
      <c r="A240" s="21" t="s">
        <v>237</v>
      </c>
      <c r="B240" s="22">
        <v>10993894.510000002</v>
      </c>
      <c r="C240" s="22">
        <v>10993894.510000002</v>
      </c>
      <c r="D240" s="22"/>
      <c r="E240" s="22">
        <v>10993894.510000002</v>
      </c>
      <c r="F240" s="22"/>
    </row>
    <row r="241" spans="1:6">
      <c r="A241" s="14" t="s">
        <v>238</v>
      </c>
      <c r="B241" s="13">
        <v>10993894.510000002</v>
      </c>
      <c r="C241" s="13">
        <v>10993894.510000002</v>
      </c>
      <c r="D241" s="13"/>
      <c r="E241" s="13">
        <v>10993894.510000002</v>
      </c>
      <c r="F241" s="13"/>
    </row>
    <row r="242" spans="1:6">
      <c r="A242" s="21" t="s">
        <v>239</v>
      </c>
      <c r="B242" s="22">
        <v>1804060.9800000002</v>
      </c>
      <c r="C242" s="22">
        <v>1804060.9800000002</v>
      </c>
      <c r="D242" s="22"/>
      <c r="E242" s="22">
        <v>1804060.9800000002</v>
      </c>
      <c r="F242" s="22"/>
    </row>
    <row r="243" spans="1:6">
      <c r="A243" s="14" t="s">
        <v>240</v>
      </c>
      <c r="B243" s="13">
        <v>1804060.9800000002</v>
      </c>
      <c r="C243" s="13">
        <v>1804060.9800000002</v>
      </c>
      <c r="D243" s="13"/>
      <c r="E243" s="13">
        <v>1804060.9800000002</v>
      </c>
      <c r="F243" s="13"/>
    </row>
    <row r="244" spans="1:6">
      <c r="A244" s="21" t="s">
        <v>241</v>
      </c>
      <c r="B244" s="22">
        <v>6862106.7299999995</v>
      </c>
      <c r="C244" s="22">
        <v>6862106.7299999995</v>
      </c>
      <c r="D244" s="22"/>
      <c r="E244" s="22">
        <v>6862106.7299999995</v>
      </c>
      <c r="F244" s="22"/>
    </row>
    <row r="245" spans="1:6">
      <c r="A245" s="14" t="s">
        <v>242</v>
      </c>
      <c r="B245" s="13">
        <v>6862106.7299999995</v>
      </c>
      <c r="C245" s="13">
        <v>6862106.7299999995</v>
      </c>
      <c r="D245" s="13"/>
      <c r="E245" s="13">
        <v>6862106.7299999995</v>
      </c>
      <c r="F245" s="13"/>
    </row>
    <row r="246" spans="1:6">
      <c r="A246" s="21" t="s">
        <v>243</v>
      </c>
      <c r="B246" s="22">
        <v>180303.64</v>
      </c>
      <c r="C246" s="22">
        <v>180303.64</v>
      </c>
      <c r="D246" s="22"/>
      <c r="E246" s="22">
        <v>180303.64</v>
      </c>
      <c r="F246" s="22"/>
    </row>
    <row r="247" spans="1:6">
      <c r="A247" s="14" t="s">
        <v>244</v>
      </c>
      <c r="B247" s="13">
        <v>180303.64</v>
      </c>
      <c r="C247" s="13">
        <v>180303.64</v>
      </c>
      <c r="D247" s="13"/>
      <c r="E247" s="13">
        <v>180303.64</v>
      </c>
      <c r="F247" s="13"/>
    </row>
    <row r="248" spans="1:6">
      <c r="A248" s="11" t="s">
        <v>245</v>
      </c>
      <c r="B248" s="12">
        <v>8942404.8599999994</v>
      </c>
      <c r="C248" s="12">
        <v>8942404.8599999994</v>
      </c>
      <c r="D248" s="12"/>
      <c r="E248" s="12">
        <v>8942404.8599999994</v>
      </c>
      <c r="F248" s="12"/>
    </row>
    <row r="249" spans="1:6">
      <c r="A249" s="21" t="s">
        <v>246</v>
      </c>
      <c r="B249" s="22">
        <v>8942404.8599999994</v>
      </c>
      <c r="C249" s="22">
        <v>8942404.8599999994</v>
      </c>
      <c r="D249" s="22"/>
      <c r="E249" s="22">
        <v>8942404.8599999994</v>
      </c>
      <c r="F249" s="22"/>
    </row>
    <row r="250" spans="1:6">
      <c r="A250" s="14" t="s">
        <v>247</v>
      </c>
      <c r="B250" s="13">
        <v>4130655.52</v>
      </c>
      <c r="C250" s="13">
        <v>4130655.52</v>
      </c>
      <c r="D250" s="13"/>
      <c r="E250" s="13">
        <v>4130655.52</v>
      </c>
      <c r="F250" s="13"/>
    </row>
    <row r="251" spans="1:6">
      <c r="A251" s="14" t="s">
        <v>248</v>
      </c>
      <c r="B251" s="13">
        <v>3757171.0599999996</v>
      </c>
      <c r="C251" s="13">
        <v>3757171.0599999996</v>
      </c>
      <c r="D251" s="13"/>
      <c r="E251" s="13">
        <v>3757171.0599999996</v>
      </c>
      <c r="F251" s="13"/>
    </row>
    <row r="252" spans="1:6">
      <c r="A252" s="14" t="s">
        <v>249</v>
      </c>
      <c r="B252" s="13">
        <v>1054578.28</v>
      </c>
      <c r="C252" s="13">
        <v>1054578.28</v>
      </c>
      <c r="D252" s="13"/>
      <c r="E252" s="13">
        <v>1054578.28</v>
      </c>
      <c r="F252" s="13"/>
    </row>
    <row r="253" spans="1:6">
      <c r="A253" s="11" t="s">
        <v>250</v>
      </c>
      <c r="B253" s="12">
        <v>28065645.810000036</v>
      </c>
      <c r="C253" s="12">
        <v>28065645.810000036</v>
      </c>
      <c r="D253" s="12"/>
      <c r="E253" s="12">
        <v>28065645.810000036</v>
      </c>
      <c r="F253" s="12"/>
    </row>
    <row r="254" spans="1:6">
      <c r="A254" s="21" t="s">
        <v>251</v>
      </c>
      <c r="B254" s="22">
        <v>28065645.810000036</v>
      </c>
      <c r="C254" s="22">
        <v>28065645.810000036</v>
      </c>
      <c r="D254" s="22"/>
      <c r="E254" s="22">
        <v>28065645.810000036</v>
      </c>
      <c r="F254" s="22"/>
    </row>
    <row r="255" spans="1:6">
      <c r="A255" s="14" t="s">
        <v>252</v>
      </c>
      <c r="B255" s="13">
        <v>21184354.300000038</v>
      </c>
      <c r="C255" s="13">
        <v>21184354.300000038</v>
      </c>
      <c r="D255" s="13"/>
      <c r="E255" s="13">
        <v>21184354.300000038</v>
      </c>
      <c r="F255" s="13"/>
    </row>
    <row r="256" spans="1:6">
      <c r="A256" s="14" t="s">
        <v>253</v>
      </c>
      <c r="B256" s="13">
        <v>2713233.9</v>
      </c>
      <c r="C256" s="13">
        <v>2713233.9</v>
      </c>
      <c r="D256" s="13"/>
      <c r="E256" s="13">
        <v>2713233.9</v>
      </c>
      <c r="F256" s="13"/>
    </row>
    <row r="257" spans="1:6">
      <c r="A257" s="14" t="s">
        <v>254</v>
      </c>
      <c r="B257" s="13">
        <v>4168057.6099999994</v>
      </c>
      <c r="C257" s="13">
        <v>4168057.6099999994</v>
      </c>
      <c r="D257" s="13"/>
      <c r="E257" s="13">
        <v>4168057.6099999994</v>
      </c>
      <c r="F257" s="13"/>
    </row>
    <row r="258" spans="1:6">
      <c r="A258" s="11" t="s">
        <v>255</v>
      </c>
      <c r="B258" s="12">
        <v>5982891.1499999994</v>
      </c>
      <c r="C258" s="12">
        <v>5982891.1499999994</v>
      </c>
      <c r="D258" s="12"/>
      <c r="E258" s="12">
        <v>5982891.1499999994</v>
      </c>
      <c r="F258" s="12"/>
    </row>
    <row r="259" spans="1:6">
      <c r="A259" s="21" t="s">
        <v>256</v>
      </c>
      <c r="B259" s="22">
        <v>5982891.1499999994</v>
      </c>
      <c r="C259" s="22">
        <v>5982891.1499999994</v>
      </c>
      <c r="D259" s="22"/>
      <c r="E259" s="22">
        <v>5982891.1499999994</v>
      </c>
      <c r="F259" s="22"/>
    </row>
    <row r="260" spans="1:6">
      <c r="A260" s="14" t="s">
        <v>257</v>
      </c>
      <c r="B260" s="13">
        <v>5982891.1499999994</v>
      </c>
      <c r="C260" s="13">
        <v>5982891.1499999994</v>
      </c>
      <c r="D260" s="13"/>
      <c r="E260" s="13">
        <v>5982891.1499999994</v>
      </c>
      <c r="F260" s="13"/>
    </row>
    <row r="261" spans="1:6">
      <c r="A261" s="8" t="s">
        <v>258</v>
      </c>
      <c r="B261" s="10">
        <v>50725205.240000002</v>
      </c>
      <c r="C261" s="10">
        <v>50725205.240000002</v>
      </c>
      <c r="D261" s="10"/>
      <c r="E261" s="10">
        <v>50725205.240000002</v>
      </c>
      <c r="F261" s="10"/>
    </row>
    <row r="262" spans="1:6">
      <c r="A262" s="11" t="s">
        <v>259</v>
      </c>
      <c r="B262" s="12">
        <v>50725205.240000002</v>
      </c>
      <c r="C262" s="12">
        <v>50725205.240000002</v>
      </c>
      <c r="D262" s="12"/>
      <c r="E262" s="12">
        <v>50725205.240000002</v>
      </c>
      <c r="F262" s="12"/>
    </row>
    <row r="263" spans="1:6">
      <c r="A263" s="21" t="s">
        <v>260</v>
      </c>
      <c r="B263" s="22">
        <v>50725205.240000002</v>
      </c>
      <c r="C263" s="22">
        <v>50725205.240000002</v>
      </c>
      <c r="D263" s="22"/>
      <c r="E263" s="22">
        <v>50725205.240000002</v>
      </c>
      <c r="F263" s="22"/>
    </row>
    <row r="264" spans="1:6" ht="12.75" thickBot="1">
      <c r="A264" s="17" t="s">
        <v>261</v>
      </c>
      <c r="B264" s="18">
        <v>50725205.240000002</v>
      </c>
      <c r="C264" s="18">
        <v>50725205.240000002</v>
      </c>
      <c r="D264" s="18"/>
      <c r="E264" s="18">
        <v>50725205.240000002</v>
      </c>
      <c r="F264" s="18"/>
    </row>
    <row r="265" spans="1:6" ht="12.75" thickTop="1">
      <c r="A265" s="19" t="s">
        <v>262</v>
      </c>
      <c r="B265" s="20">
        <v>1337843085.7999995</v>
      </c>
      <c r="C265" s="20">
        <f>1069802545.8+268040540</f>
        <v>1337843085.8</v>
      </c>
      <c r="D265" s="20">
        <v>268040539.99999994</v>
      </c>
      <c r="E265" s="20">
        <f>1337843085.8+268040540</f>
        <v>1605883625.8</v>
      </c>
      <c r="F265" s="20">
        <v>268040539.99999994</v>
      </c>
    </row>
    <row r="268" spans="1:6" s="23" customFormat="1" ht="12" customHeight="1">
      <c r="A268" s="24" t="s">
        <v>270</v>
      </c>
      <c r="B268" s="24"/>
      <c r="C268" s="24"/>
      <c r="D268" s="24"/>
      <c r="E268" s="24"/>
      <c r="F268" s="24"/>
    </row>
    <row r="269" spans="1:6">
      <c r="A269" s="24"/>
      <c r="B269" s="24"/>
      <c r="C269" s="24"/>
      <c r="D269" s="24"/>
      <c r="E269" s="24"/>
      <c r="F269" s="24"/>
    </row>
    <row r="270" spans="1:6">
      <c r="A270" s="24"/>
      <c r="B270" s="24"/>
      <c r="C270" s="24"/>
      <c r="D270" s="24"/>
      <c r="E270" s="24"/>
      <c r="F270" s="24"/>
    </row>
  </sheetData>
  <mergeCells count="4">
    <mergeCell ref="A1:F1"/>
    <mergeCell ref="A2:B2"/>
    <mergeCell ref="C2:F2"/>
    <mergeCell ref="A268:F27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2014-11-10T11:19:21Z</dcterms:created>
  <dcterms:modified xsi:type="dcterms:W3CDTF">2014-11-19T11:26:22Z</dcterms:modified>
</cp:coreProperties>
</file>