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30" windowWidth="14895" windowHeight="7875"/>
  </bookViews>
  <sheets>
    <sheet name="Relació de partides" sheetId="1" r:id="rId1"/>
    <sheet name="Hoja2" sheetId="2" r:id="rId2"/>
    <sheet name="Hoja3" sheetId="3" r:id="rId3"/>
  </sheets>
  <definedNames>
    <definedName name="_xlnm._FilterDatabase" localSheetId="0" hidden="1">'Relació de partides'!$A$3:$AE$25</definedName>
  </definedNames>
  <calcPr calcId="125725"/>
</workbook>
</file>

<file path=xl/calcChain.xml><?xml version="1.0" encoding="utf-8"?>
<calcChain xmlns="http://schemas.openxmlformats.org/spreadsheetml/2006/main">
  <c r="AE26" i="1"/>
  <c r="AE29" s="1"/>
  <c r="AD26"/>
  <c r="AD29" s="1"/>
  <c r="AC26"/>
  <c r="AC29" s="1"/>
  <c r="AB26"/>
  <c r="AB29" s="1"/>
  <c r="AA26"/>
  <c r="AA29" s="1"/>
  <c r="Z26"/>
  <c r="Z29" s="1"/>
  <c r="Y26"/>
  <c r="Y29" s="1"/>
  <c r="X26"/>
  <c r="X29" s="1"/>
  <c r="W26"/>
  <c r="W29" s="1"/>
  <c r="V26"/>
  <c r="V29" s="1"/>
  <c r="U26"/>
  <c r="U29" s="1"/>
  <c r="T26"/>
  <c r="T29" s="1"/>
  <c r="S26"/>
  <c r="S29" s="1"/>
  <c r="R26"/>
  <c r="R29" s="1"/>
  <c r="Q26"/>
  <c r="Q29" s="1"/>
  <c r="P26"/>
  <c r="P29" s="1"/>
  <c r="O26"/>
  <c r="O29" s="1"/>
  <c r="N26"/>
  <c r="N29" s="1"/>
</calcChain>
</file>

<file path=xl/sharedStrings.xml><?xml version="1.0" encoding="utf-8"?>
<sst xmlns="http://schemas.openxmlformats.org/spreadsheetml/2006/main" count="326" uniqueCount="110">
  <si>
    <t>Classificació orgànica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</si>
  <si>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</si>
  <si>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</si>
  <si>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</si>
  <si>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</si>
  <si>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</si>
  <si>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</si>
  <si>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</si>
  <si>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TF</t>
  </si>
  <si>
    <t>TO</t>
  </si>
  <si>
    <t>TI</t>
  </si>
  <si>
    <t>Cpt.</t>
  </si>
  <si>
    <t>Art.</t>
  </si>
  <si>
    <t>Cnc.</t>
  </si>
  <si>
    <t>Sbc.</t>
  </si>
  <si>
    <t>INGRESSOS</t>
  </si>
  <si>
    <t>18.- Salut i Consum</t>
  </si>
  <si>
    <t>2002/SSIB00/I/50101/32700/0000/00000</t>
  </si>
  <si>
    <t>50.- Hospital Son Dureta</t>
  </si>
  <si>
    <t>501.- Hospital Son Dureta</t>
  </si>
  <si>
    <t>2002/SSIB00/I/50101/32900/0000/00000</t>
  </si>
  <si>
    <t>2002/SSIB00/I/50101/39999/0000/00000</t>
  </si>
  <si>
    <t>2002/SSIB00/I/51101/32700/0000/00000</t>
  </si>
  <si>
    <t>51.- Hospital Verge del Toro</t>
  </si>
  <si>
    <t>511.- Hospital Verge del Toro</t>
  </si>
  <si>
    <t>2002/SSIB00/I/51101/32900/0000/00000</t>
  </si>
  <si>
    <t>2002/SSIB00/I/52101/32700/0000/00000</t>
  </si>
  <si>
    <t>52.- Hospital Ca'n Misses</t>
  </si>
  <si>
    <t>521.- Hospital Ca'n Misses</t>
  </si>
  <si>
    <t>2002/SSIB00/I/52101/32900/0000/00000</t>
  </si>
  <si>
    <t>2002/SSIB00/I/52101/39999/0000/00000</t>
  </si>
  <si>
    <t>2002/SSIB00/I/53101/32700/0000/00000</t>
  </si>
  <si>
    <t>53.- Gerència Atenció Primària, Menorca</t>
  </si>
  <si>
    <t>531.- Gerència Atenció Primària, Menorca</t>
  </si>
  <si>
    <t>2002/SSIB00/I/53101/32900/0000/00000</t>
  </si>
  <si>
    <t>2002/SSIB00/I/54101/32700/0000/00000</t>
  </si>
  <si>
    <t>54.- Gerència Atenció Primària, Mallorca</t>
  </si>
  <si>
    <t>541.- Gerència Atenció Primària, Mallorca</t>
  </si>
  <si>
    <t>2002/SSIB00/I/54101/32900/0000/00000</t>
  </si>
  <si>
    <t>2002/SSIB00/I/54101/39999/0000/00000</t>
  </si>
  <si>
    <t>2002/SSIB00/I/55101/32700/0000/00000</t>
  </si>
  <si>
    <t>55.- Gerència Atenció Primària, Eivissa-Formentera</t>
  </si>
  <si>
    <t>551.- Gerència Atenció Primària, Eivissa-Formentera</t>
  </si>
  <si>
    <t>2002/SSIB00/I/56101/32700/0000/00000</t>
  </si>
  <si>
    <t>56.- Gerència 061</t>
  </si>
  <si>
    <t>561.- Gerència 061</t>
  </si>
  <si>
    <t>2002/SSIB00/I/56101/32900/0000/00000</t>
  </si>
  <si>
    <t>2002/SSIB00/I/56101/39999/0000/00000</t>
  </si>
  <si>
    <t>2002/SSIB00/I/57101/32900/0000/00000</t>
  </si>
  <si>
    <t>57.- Serveis Centrals</t>
  </si>
  <si>
    <t>571.- Serveis Centrals</t>
  </si>
  <si>
    <t>2002/SSIB00/I/57101/40200/0000/00000</t>
  </si>
  <si>
    <t>2002/SSIB00/I/57101/45000/0000/00000</t>
  </si>
  <si>
    <t>2002/SSIB00/I/57101/52000/0000/00000</t>
  </si>
  <si>
    <t>2002/SSIB00/I/57101/75000/0000/00000</t>
  </si>
  <si>
    <t>3.- Taxes, preus públics i altres ingressos</t>
  </si>
  <si>
    <t>39.- Altres ingressos</t>
  </si>
  <si>
    <t>399.- Ingressos diversos</t>
  </si>
  <si>
    <t>39999.- Altres ingressos diversos</t>
  </si>
  <si>
    <t>4.- Transferències corrents</t>
  </si>
  <si>
    <t>45.- De comunitats autònomes</t>
  </si>
  <si>
    <t>7.- Transferències de capital</t>
  </si>
  <si>
    <t>40.- De l'Estat</t>
  </si>
  <si>
    <t>5.- Ingressos patrimonials</t>
  </si>
  <si>
    <t>32.- Altres ingressos procedents de la prestació de serveis</t>
  </si>
  <si>
    <t>329.- Altres ingressos procedents de la prestació de serveis</t>
  </si>
  <si>
    <t>32900.- Altres ingressos procedents de la prestació de serveis</t>
  </si>
  <si>
    <t>402.- De la Seguretat Social</t>
  </si>
  <si>
    <t>40200.- De la Seguretat Social</t>
  </si>
  <si>
    <t>52.- Interessos de dipòsits</t>
  </si>
  <si>
    <t>520.- Interessos de comptes bancàries</t>
  </si>
  <si>
    <t>52000.- Interessos de comptes bancaris</t>
  </si>
  <si>
    <t>450.- De la CAIB</t>
  </si>
  <si>
    <t>45000.- De la CAIB</t>
  </si>
  <si>
    <t>327.- Altres ingressos procedents de la prestació de serveis d'assistència sanitària</t>
  </si>
  <si>
    <t>32700.- Altres ingressos procedents de la prestació de serveis d'assistència sanitària</t>
  </si>
  <si>
    <t>75.- De comunitats autònomes</t>
  </si>
  <si>
    <t>750.- De la CAIB</t>
  </si>
  <si>
    <t>75000.- De la CAIB</t>
  </si>
  <si>
    <t>CAIB</t>
  </si>
  <si>
    <t>SSIB</t>
  </si>
  <si>
    <t>TOTAL/SUBTOTAL</t>
  </si>
  <si>
    <t>1.- Operacions no financeres</t>
  </si>
  <si>
    <t>A.- Operacions corrents</t>
  </si>
  <si>
    <t>B.- Operacions de capital</t>
  </si>
  <si>
    <t>1.- Transferències internes</t>
  </si>
  <si>
    <t>0.- Consolidable</t>
  </si>
  <si>
    <t>DADES CG SSIB</t>
  </si>
  <si>
    <t>PP.GG. DE LA COMUNITAT AUTÒNOMA ILLES BALEARS 2002. SERVEI DE SALUT DE LES ILLES BALEARS</t>
  </si>
  <si>
    <t>Crèdit inicial i modificacions de crèdit</t>
  </si>
  <si>
    <t>Crèdit definitiu i execució del pressupost</t>
  </si>
  <si>
    <t>Inicial</t>
  </si>
  <si>
    <t>Crèdit ext.</t>
  </si>
  <si>
    <t>Sup. de crèdit</t>
  </si>
  <si>
    <t>Amp. de crèdit</t>
  </si>
  <si>
    <t>Gen. de crèdit</t>
  </si>
  <si>
    <t>Inc. de crèdit</t>
  </si>
  <si>
    <t>Rect. de crèdit</t>
  </si>
  <si>
    <t>Total mod.</t>
  </si>
  <si>
    <t>Definitiu</t>
  </si>
  <si>
    <t>Cnt. íntegre</t>
  </si>
  <si>
    <t>Anul.lacions</t>
  </si>
  <si>
    <t>Cnt. líquid</t>
  </si>
  <si>
    <t>Rec. íntegra</t>
  </si>
  <si>
    <t>Devolucions</t>
  </si>
  <si>
    <t>Rec. líquida</t>
  </si>
  <si>
    <t>Altres dates</t>
  </si>
  <si>
    <t>Pendent cob.</t>
  </si>
  <si>
    <t>Drets rec. nets</t>
  </si>
  <si>
    <t>Ver. total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</si>
</sst>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color theme="0"/>
      <name val="Wingdings"/>
      <charset val="2"/>
    </font>
  </fonts>
  <fills count="5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theme="8" tint="-0.249977111117893"/>
      </patternFill>
    </fill>
  </fills>
  <borders count="8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/>
    <xf numFmtId="0" fontId="1" fillId="2" borderId="1" xfId="0" applyFont="1" applyFill="1" applyBorder="1"/>
    <xf numFmtId="0" fontId="1" fillId="2" borderId="2" xfId="0" applyFont="1" applyFill="1" applyBorder="1"/>
    <xf numFmtId="49" fontId="1" fillId="2" borderId="2" xfId="0" applyNumberFormat="1" applyFont="1" applyFill="1" applyBorder="1"/>
    <xf numFmtId="49" fontId="1" fillId="2" borderId="2" xfId="0" applyNumberFormat="1" applyFont="1" applyFill="1" applyBorder="1" applyAlignment="1">
      <alignment horizontal="right"/>
    </xf>
    <xf numFmtId="0" fontId="3" fillId="3" borderId="3" xfId="0" applyFont="1" applyFill="1" applyBorder="1"/>
    <xf numFmtId="4" fontId="3" fillId="3" borderId="3" xfId="0" applyNumberFormat="1" applyFont="1" applyFill="1" applyBorder="1"/>
    <xf numFmtId="0" fontId="3" fillId="3" borderId="4" xfId="0" applyFont="1" applyFill="1" applyBorder="1"/>
    <xf numFmtId="4" fontId="3" fillId="3" borderId="4" xfId="0" applyNumberFormat="1" applyFont="1" applyFill="1" applyBorder="1"/>
    <xf numFmtId="4" fontId="1" fillId="2" borderId="1" xfId="0" applyNumberFormat="1" applyFont="1" applyFill="1" applyBorder="1"/>
    <xf numFmtId="4" fontId="4" fillId="2" borderId="1" xfId="0" applyNumberFormat="1" applyFont="1" applyFill="1" applyBorder="1" applyAlignment="1">
      <alignment horizontal="right"/>
    </xf>
    <xf numFmtId="0" fontId="1" fillId="2" borderId="5" xfId="0" applyFont="1" applyFill="1" applyBorder="1" applyAlignment="1">
      <alignment horizontal="left"/>
    </xf>
    <xf numFmtId="0" fontId="1" fillId="2" borderId="7" xfId="0" applyFont="1" applyFill="1" applyBorder="1" applyAlignment="1">
      <alignment horizontal="left"/>
    </xf>
    <xf numFmtId="0" fontId="1" fillId="2" borderId="5" xfId="0" applyFont="1" applyFill="1" applyBorder="1" applyAlignment="1">
      <alignment horizontal="right"/>
    </xf>
    <xf numFmtId="0" fontId="1" fillId="2" borderId="6" xfId="0" applyFont="1" applyFill="1" applyBorder="1" applyAlignment="1">
      <alignment horizontal="right"/>
    </xf>
    <xf numFmtId="0" fontId="1" fillId="2" borderId="7" xfId="0" applyFont="1" applyFill="1" applyBorder="1" applyAlignment="1">
      <alignment horizontal="right"/>
    </xf>
    <xf numFmtId="0" fontId="1" fillId="2" borderId="6" xfId="0" applyFont="1" applyFill="1" applyBorder="1" applyAlignment="1">
      <alignment horizontal="left"/>
    </xf>
    <xf numFmtId="49" fontId="1" fillId="2" borderId="1" xfId="0" applyNumberFormat="1" applyFont="1" applyFill="1" applyBorder="1" applyAlignment="1">
      <alignment horizontal="center"/>
    </xf>
    <xf numFmtId="4" fontId="1" fillId="2" borderId="1" xfId="0" applyNumberFormat="1" applyFont="1" applyFill="1" applyBorder="1" applyAlignment="1">
      <alignment horizontal="center"/>
    </xf>
    <xf numFmtId="0" fontId="1" fillId="4" borderId="1" xfId="0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29"/>
  <sheetViews>
    <sheetView showZeros="0" tabSelected="1" workbookViewId="0">
      <selection activeCell="A2" sqref="A2"/>
    </sheetView>
  </sheetViews>
  <sheetFormatPr baseColWidth="10" defaultRowHeight="12"/>
  <cols>
    <col min="1" max="1" width="31.85546875" style="1" bestFit="1" customWidth="1"/>
    <col min="2" max="13" width="6.7109375" style="1" customWidth="1"/>
    <col min="14" max="31" width="13.7109375" style="1" customWidth="1"/>
    <col min="32" max="16384" width="11.42578125" style="1"/>
  </cols>
  <sheetData>
    <row r="1" spans="1:31" ht="12.75" thickBot="1">
      <c r="A1" s="12" t="s">
        <v>88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3"/>
    </row>
    <row r="2" spans="1:31" ht="12.75" thickBot="1">
      <c r="A2" s="2" t="s">
        <v>15</v>
      </c>
      <c r="B2" s="18" t="s">
        <v>0</v>
      </c>
      <c r="C2" s="18"/>
      <c r="D2" s="18"/>
      <c r="E2" s="18"/>
      <c r="F2" s="18"/>
      <c r="G2" s="18" t="s">
        <v>1</v>
      </c>
      <c r="H2" s="18"/>
      <c r="I2" s="18"/>
      <c r="J2" s="18"/>
      <c r="K2" s="18"/>
      <c r="L2" s="18"/>
      <c r="M2" s="18"/>
      <c r="N2" s="19" t="s">
        <v>89</v>
      </c>
      <c r="O2" s="19"/>
      <c r="P2" s="19"/>
      <c r="Q2" s="19"/>
      <c r="R2" s="19"/>
      <c r="S2" s="19"/>
      <c r="T2" s="19"/>
      <c r="U2" s="19"/>
      <c r="V2" s="19" t="s">
        <v>90</v>
      </c>
      <c r="W2" s="19"/>
      <c r="X2" s="19"/>
      <c r="Y2" s="19"/>
      <c r="Z2" s="19"/>
      <c r="AA2" s="19"/>
      <c r="AB2" s="19"/>
      <c r="AC2" s="19"/>
      <c r="AD2" s="19"/>
      <c r="AE2" s="19"/>
    </row>
    <row r="3" spans="1:31" ht="12.75" thickBot="1">
      <c r="A3" s="3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20" t="s">
        <v>91</v>
      </c>
      <c r="O3" s="20" t="s">
        <v>92</v>
      </c>
      <c r="P3" s="20" t="s">
        <v>93</v>
      </c>
      <c r="Q3" s="20" t="s">
        <v>94</v>
      </c>
      <c r="R3" s="20" t="s">
        <v>95</v>
      </c>
      <c r="S3" s="20" t="s">
        <v>96</v>
      </c>
      <c r="T3" s="20" t="s">
        <v>97</v>
      </c>
      <c r="U3" s="20" t="s">
        <v>98</v>
      </c>
      <c r="V3" s="20" t="s">
        <v>99</v>
      </c>
      <c r="W3" s="20" t="s">
        <v>100</v>
      </c>
      <c r="X3" s="5" t="s">
        <v>101</v>
      </c>
      <c r="Y3" s="20" t="s">
        <v>102</v>
      </c>
      <c r="Z3" s="20" t="s">
        <v>103</v>
      </c>
      <c r="AA3" s="5" t="s">
        <v>104</v>
      </c>
      <c r="AB3" s="20" t="s">
        <v>105</v>
      </c>
      <c r="AC3" s="20" t="s">
        <v>106</v>
      </c>
      <c r="AD3" s="5" t="s">
        <v>107</v>
      </c>
      <c r="AE3" s="5" t="s">
        <v>108</v>
      </c>
    </row>
    <row r="4" spans="1:31">
      <c r="A4" s="6" t="s">
        <v>17</v>
      </c>
      <c r="B4" s="6" t="s">
        <v>79</v>
      </c>
      <c r="C4" s="6" t="s">
        <v>80</v>
      </c>
      <c r="D4" s="6" t="s">
        <v>16</v>
      </c>
      <c r="E4" s="6" t="s">
        <v>18</v>
      </c>
      <c r="F4" s="6" t="s">
        <v>19</v>
      </c>
      <c r="G4" s="6" t="s">
        <v>82</v>
      </c>
      <c r="H4" s="6" t="s">
        <v>83</v>
      </c>
      <c r="I4" s="6" t="s">
        <v>86</v>
      </c>
      <c r="J4" s="6" t="s">
        <v>55</v>
      </c>
      <c r="K4" s="6" t="s">
        <v>64</v>
      </c>
      <c r="L4" s="6" t="s">
        <v>74</v>
      </c>
      <c r="M4" s="6" t="s">
        <v>75</v>
      </c>
      <c r="N4" s="7"/>
      <c r="O4" s="7"/>
      <c r="P4" s="7"/>
      <c r="Q4" s="7"/>
      <c r="R4" s="7">
        <v>2042882.15</v>
      </c>
      <c r="S4" s="7"/>
      <c r="T4" s="7"/>
      <c r="U4" s="7">
        <v>2042882.15</v>
      </c>
      <c r="V4" s="7">
        <v>2042882.15</v>
      </c>
      <c r="W4" s="7">
        <v>2042882.15</v>
      </c>
      <c r="X4" s="7"/>
      <c r="Y4" s="7">
        <v>2042882.15</v>
      </c>
      <c r="Z4" s="7">
        <v>2042882.15</v>
      </c>
      <c r="AA4" s="7"/>
      <c r="AB4" s="7">
        <v>2042882.15</v>
      </c>
      <c r="AC4" s="7"/>
      <c r="AD4" s="7"/>
      <c r="AE4" s="7">
        <v>2042882.15</v>
      </c>
    </row>
    <row r="5" spans="1:31">
      <c r="A5" s="6" t="s">
        <v>20</v>
      </c>
      <c r="B5" s="6" t="s">
        <v>79</v>
      </c>
      <c r="C5" s="6" t="s">
        <v>80</v>
      </c>
      <c r="D5" s="6" t="s">
        <v>16</v>
      </c>
      <c r="E5" s="6" t="s">
        <v>18</v>
      </c>
      <c r="F5" s="6" t="s">
        <v>19</v>
      </c>
      <c r="G5" s="6" t="s">
        <v>82</v>
      </c>
      <c r="H5" s="6" t="s">
        <v>83</v>
      </c>
      <c r="I5" s="6" t="s">
        <v>86</v>
      </c>
      <c r="J5" s="6" t="s">
        <v>55</v>
      </c>
      <c r="K5" s="6" t="s">
        <v>64</v>
      </c>
      <c r="L5" s="6" t="s">
        <v>65</v>
      </c>
      <c r="M5" s="6" t="s">
        <v>66</v>
      </c>
      <c r="N5" s="7"/>
      <c r="O5" s="7"/>
      <c r="P5" s="7"/>
      <c r="Q5" s="7"/>
      <c r="R5" s="7">
        <v>90356.61</v>
      </c>
      <c r="S5" s="7"/>
      <c r="T5" s="7"/>
      <c r="U5" s="7">
        <v>90356.61</v>
      </c>
      <c r="V5" s="7">
        <v>90356.61</v>
      </c>
      <c r="W5" s="7">
        <v>90356.61</v>
      </c>
      <c r="X5" s="7"/>
      <c r="Y5" s="7">
        <v>90356.61</v>
      </c>
      <c r="Z5" s="7">
        <v>90356.61</v>
      </c>
      <c r="AA5" s="7"/>
      <c r="AB5" s="7">
        <v>90356.61</v>
      </c>
      <c r="AC5" s="7"/>
      <c r="AD5" s="7"/>
      <c r="AE5" s="7">
        <v>90356.61</v>
      </c>
    </row>
    <row r="6" spans="1:31">
      <c r="A6" s="6" t="s">
        <v>21</v>
      </c>
      <c r="B6" s="6" t="s">
        <v>79</v>
      </c>
      <c r="C6" s="6" t="s">
        <v>80</v>
      </c>
      <c r="D6" s="6" t="s">
        <v>16</v>
      </c>
      <c r="E6" s="6" t="s">
        <v>18</v>
      </c>
      <c r="F6" s="6" t="s">
        <v>19</v>
      </c>
      <c r="G6" s="6" t="s">
        <v>82</v>
      </c>
      <c r="H6" s="6" t="s">
        <v>83</v>
      </c>
      <c r="I6" s="6" t="s">
        <v>86</v>
      </c>
      <c r="J6" s="6" t="s">
        <v>55</v>
      </c>
      <c r="K6" s="6" t="s">
        <v>56</v>
      </c>
      <c r="L6" s="6" t="s">
        <v>57</v>
      </c>
      <c r="M6" s="6" t="s">
        <v>58</v>
      </c>
      <c r="N6" s="7"/>
      <c r="O6" s="7"/>
      <c r="P6" s="7"/>
      <c r="Q6" s="7"/>
      <c r="R6" s="7">
        <v>360301.98</v>
      </c>
      <c r="S6" s="7"/>
      <c r="T6" s="7"/>
      <c r="U6" s="7">
        <v>360301.98</v>
      </c>
      <c r="V6" s="7">
        <v>360301.98</v>
      </c>
      <c r="W6" s="7">
        <v>360301.98</v>
      </c>
      <c r="X6" s="7"/>
      <c r="Y6" s="7">
        <v>360301.98</v>
      </c>
      <c r="Z6" s="7">
        <v>360301.98</v>
      </c>
      <c r="AA6" s="7"/>
      <c r="AB6" s="7">
        <v>360301.98</v>
      </c>
      <c r="AC6" s="7"/>
      <c r="AD6" s="7"/>
      <c r="AE6" s="7">
        <v>360301.98</v>
      </c>
    </row>
    <row r="7" spans="1:31">
      <c r="A7" s="6" t="s">
        <v>22</v>
      </c>
      <c r="B7" s="6" t="s">
        <v>79</v>
      </c>
      <c r="C7" s="6" t="s">
        <v>80</v>
      </c>
      <c r="D7" s="6" t="s">
        <v>16</v>
      </c>
      <c r="E7" s="6" t="s">
        <v>23</v>
      </c>
      <c r="F7" s="6" t="s">
        <v>24</v>
      </c>
      <c r="G7" s="6" t="s">
        <v>82</v>
      </c>
      <c r="H7" s="6" t="s">
        <v>83</v>
      </c>
      <c r="I7" s="6" t="s">
        <v>86</v>
      </c>
      <c r="J7" s="6" t="s">
        <v>55</v>
      </c>
      <c r="K7" s="6" t="s">
        <v>64</v>
      </c>
      <c r="L7" s="6" t="s">
        <v>74</v>
      </c>
      <c r="M7" s="6" t="s">
        <v>75</v>
      </c>
      <c r="N7" s="7"/>
      <c r="O7" s="7"/>
      <c r="P7" s="7"/>
      <c r="Q7" s="7"/>
      <c r="R7" s="7">
        <v>323518.69</v>
      </c>
      <c r="S7" s="7"/>
      <c r="T7" s="7"/>
      <c r="U7" s="7">
        <v>323518.69</v>
      </c>
      <c r="V7" s="7">
        <v>323518.69</v>
      </c>
      <c r="W7" s="7">
        <v>323518.69</v>
      </c>
      <c r="X7" s="7"/>
      <c r="Y7" s="7">
        <v>323518.69</v>
      </c>
      <c r="Z7" s="7">
        <v>323518.69</v>
      </c>
      <c r="AA7" s="7"/>
      <c r="AB7" s="7">
        <v>323518.69</v>
      </c>
      <c r="AC7" s="7"/>
      <c r="AD7" s="7"/>
      <c r="AE7" s="7">
        <v>323518.69</v>
      </c>
    </row>
    <row r="8" spans="1:31">
      <c r="A8" s="6" t="s">
        <v>25</v>
      </c>
      <c r="B8" s="6" t="s">
        <v>79</v>
      </c>
      <c r="C8" s="6" t="s">
        <v>80</v>
      </c>
      <c r="D8" s="6" t="s">
        <v>16</v>
      </c>
      <c r="E8" s="6" t="s">
        <v>23</v>
      </c>
      <c r="F8" s="6" t="s">
        <v>24</v>
      </c>
      <c r="G8" s="6" t="s">
        <v>82</v>
      </c>
      <c r="H8" s="6" t="s">
        <v>83</v>
      </c>
      <c r="I8" s="6" t="s">
        <v>86</v>
      </c>
      <c r="J8" s="6" t="s">
        <v>55</v>
      </c>
      <c r="K8" s="6" t="s">
        <v>64</v>
      </c>
      <c r="L8" s="6" t="s">
        <v>65</v>
      </c>
      <c r="M8" s="6" t="s">
        <v>66</v>
      </c>
      <c r="N8" s="7"/>
      <c r="O8" s="7"/>
      <c r="P8" s="7"/>
      <c r="Q8" s="7"/>
      <c r="R8" s="7">
        <v>6500</v>
      </c>
      <c r="S8" s="7"/>
      <c r="T8" s="7"/>
      <c r="U8" s="7">
        <v>6500</v>
      </c>
      <c r="V8" s="7">
        <v>6500</v>
      </c>
      <c r="W8" s="7">
        <v>6500</v>
      </c>
      <c r="X8" s="7"/>
      <c r="Y8" s="7">
        <v>6500</v>
      </c>
      <c r="Z8" s="7">
        <v>6500</v>
      </c>
      <c r="AA8" s="7"/>
      <c r="AB8" s="7">
        <v>6500</v>
      </c>
      <c r="AC8" s="7"/>
      <c r="AD8" s="7"/>
      <c r="AE8" s="7">
        <v>6500</v>
      </c>
    </row>
    <row r="9" spans="1:31">
      <c r="A9" s="6" t="s">
        <v>26</v>
      </c>
      <c r="B9" s="6" t="s">
        <v>79</v>
      </c>
      <c r="C9" s="6" t="s">
        <v>80</v>
      </c>
      <c r="D9" s="6" t="s">
        <v>16</v>
      </c>
      <c r="E9" s="6" t="s">
        <v>27</v>
      </c>
      <c r="F9" s="6" t="s">
        <v>28</v>
      </c>
      <c r="G9" s="6" t="s">
        <v>82</v>
      </c>
      <c r="H9" s="6" t="s">
        <v>83</v>
      </c>
      <c r="I9" s="6" t="s">
        <v>86</v>
      </c>
      <c r="J9" s="6" t="s">
        <v>55</v>
      </c>
      <c r="K9" s="6" t="s">
        <v>64</v>
      </c>
      <c r="L9" s="6" t="s">
        <v>74</v>
      </c>
      <c r="M9" s="6" t="s">
        <v>75</v>
      </c>
      <c r="N9" s="7"/>
      <c r="O9" s="7"/>
      <c r="P9" s="7"/>
      <c r="Q9" s="7"/>
      <c r="R9" s="7">
        <v>154552.94</v>
      </c>
      <c r="S9" s="7"/>
      <c r="T9" s="7"/>
      <c r="U9" s="7">
        <v>154552.94</v>
      </c>
      <c r="V9" s="7">
        <v>154552.94</v>
      </c>
      <c r="W9" s="7">
        <v>154552.94</v>
      </c>
      <c r="X9" s="7"/>
      <c r="Y9" s="7">
        <v>154552.94</v>
      </c>
      <c r="Z9" s="7">
        <v>154552.94</v>
      </c>
      <c r="AA9" s="7"/>
      <c r="AB9" s="7">
        <v>154552.94</v>
      </c>
      <c r="AC9" s="7"/>
      <c r="AD9" s="7"/>
      <c r="AE9" s="7">
        <v>154552.94</v>
      </c>
    </row>
    <row r="10" spans="1:31">
      <c r="A10" s="6" t="s">
        <v>29</v>
      </c>
      <c r="B10" s="6" t="s">
        <v>79</v>
      </c>
      <c r="C10" s="6" t="s">
        <v>80</v>
      </c>
      <c r="D10" s="6" t="s">
        <v>16</v>
      </c>
      <c r="E10" s="6" t="s">
        <v>27</v>
      </c>
      <c r="F10" s="6" t="s">
        <v>28</v>
      </c>
      <c r="G10" s="6" t="s">
        <v>82</v>
      </c>
      <c r="H10" s="6" t="s">
        <v>83</v>
      </c>
      <c r="I10" s="6" t="s">
        <v>86</v>
      </c>
      <c r="J10" s="6" t="s">
        <v>55</v>
      </c>
      <c r="K10" s="6" t="s">
        <v>64</v>
      </c>
      <c r="L10" s="6" t="s">
        <v>65</v>
      </c>
      <c r="M10" s="6" t="s">
        <v>66</v>
      </c>
      <c r="N10" s="7"/>
      <c r="O10" s="7"/>
      <c r="P10" s="7"/>
      <c r="Q10" s="7"/>
      <c r="R10" s="7">
        <v>10209.68</v>
      </c>
      <c r="S10" s="7"/>
      <c r="T10" s="7"/>
      <c r="U10" s="7">
        <v>10209.68</v>
      </c>
      <c r="V10" s="7">
        <v>10209.68</v>
      </c>
      <c r="W10" s="7">
        <v>10209.68</v>
      </c>
      <c r="X10" s="7"/>
      <c r="Y10" s="7">
        <v>10209.68</v>
      </c>
      <c r="Z10" s="7">
        <v>10209.68</v>
      </c>
      <c r="AA10" s="7"/>
      <c r="AB10" s="7">
        <v>10209.68</v>
      </c>
      <c r="AC10" s="7"/>
      <c r="AD10" s="7"/>
      <c r="AE10" s="7">
        <v>10209.68</v>
      </c>
    </row>
    <row r="11" spans="1:31">
      <c r="A11" s="6" t="s">
        <v>30</v>
      </c>
      <c r="B11" s="6" t="s">
        <v>79</v>
      </c>
      <c r="C11" s="6" t="s">
        <v>80</v>
      </c>
      <c r="D11" s="6" t="s">
        <v>16</v>
      </c>
      <c r="E11" s="6" t="s">
        <v>27</v>
      </c>
      <c r="F11" s="6" t="s">
        <v>28</v>
      </c>
      <c r="G11" s="6" t="s">
        <v>82</v>
      </c>
      <c r="H11" s="6" t="s">
        <v>83</v>
      </c>
      <c r="I11" s="6" t="s">
        <v>86</v>
      </c>
      <c r="J11" s="6" t="s">
        <v>55</v>
      </c>
      <c r="K11" s="6" t="s">
        <v>56</v>
      </c>
      <c r="L11" s="6" t="s">
        <v>57</v>
      </c>
      <c r="M11" s="6" t="s">
        <v>58</v>
      </c>
      <c r="N11" s="7"/>
      <c r="O11" s="7"/>
      <c r="P11" s="7"/>
      <c r="Q11" s="7"/>
      <c r="R11" s="7">
        <v>14575.57</v>
      </c>
      <c r="S11" s="7"/>
      <c r="T11" s="7"/>
      <c r="U11" s="7">
        <v>14575.57</v>
      </c>
      <c r="V11" s="7">
        <v>14575.57</v>
      </c>
      <c r="W11" s="7">
        <v>14575.57</v>
      </c>
      <c r="X11" s="7"/>
      <c r="Y11" s="7">
        <v>14575.57</v>
      </c>
      <c r="Z11" s="7">
        <v>14575.57</v>
      </c>
      <c r="AA11" s="7"/>
      <c r="AB11" s="7">
        <v>14575.57</v>
      </c>
      <c r="AC11" s="7"/>
      <c r="AD11" s="7"/>
      <c r="AE11" s="7">
        <v>14575.57</v>
      </c>
    </row>
    <row r="12" spans="1:31">
      <c r="A12" s="6" t="s">
        <v>31</v>
      </c>
      <c r="B12" s="6" t="s">
        <v>79</v>
      </c>
      <c r="C12" s="6" t="s">
        <v>80</v>
      </c>
      <c r="D12" s="6" t="s">
        <v>16</v>
      </c>
      <c r="E12" s="6" t="s">
        <v>32</v>
      </c>
      <c r="F12" s="6" t="s">
        <v>33</v>
      </c>
      <c r="G12" s="6" t="s">
        <v>82</v>
      </c>
      <c r="H12" s="6" t="s">
        <v>83</v>
      </c>
      <c r="I12" s="6" t="s">
        <v>86</v>
      </c>
      <c r="J12" s="6" t="s">
        <v>55</v>
      </c>
      <c r="K12" s="6" t="s">
        <v>64</v>
      </c>
      <c r="L12" s="6" t="s">
        <v>74</v>
      </c>
      <c r="M12" s="6" t="s">
        <v>75</v>
      </c>
      <c r="N12" s="7"/>
      <c r="O12" s="7"/>
      <c r="P12" s="7"/>
      <c r="Q12" s="7"/>
      <c r="R12" s="7">
        <v>69611.210000000006</v>
      </c>
      <c r="S12" s="7"/>
      <c r="T12" s="7"/>
      <c r="U12" s="7">
        <v>69611.210000000006</v>
      </c>
      <c r="V12" s="7">
        <v>69611.210000000006</v>
      </c>
      <c r="W12" s="7">
        <v>69095.600000000006</v>
      </c>
      <c r="X12" s="7"/>
      <c r="Y12" s="7">
        <v>69095.600000000006</v>
      </c>
      <c r="Z12" s="7">
        <v>69095.600000000006</v>
      </c>
      <c r="AA12" s="7"/>
      <c r="AB12" s="7">
        <v>69095.600000000006</v>
      </c>
      <c r="AC12" s="7"/>
      <c r="AD12" s="7"/>
      <c r="AE12" s="7">
        <v>69095.600000000006</v>
      </c>
    </row>
    <row r="13" spans="1:31">
      <c r="A13" s="6" t="s">
        <v>34</v>
      </c>
      <c r="B13" s="6" t="s">
        <v>79</v>
      </c>
      <c r="C13" s="6" t="s">
        <v>80</v>
      </c>
      <c r="D13" s="6" t="s">
        <v>16</v>
      </c>
      <c r="E13" s="6" t="s">
        <v>32</v>
      </c>
      <c r="F13" s="6" t="s">
        <v>33</v>
      </c>
      <c r="G13" s="6" t="s">
        <v>82</v>
      </c>
      <c r="H13" s="6" t="s">
        <v>83</v>
      </c>
      <c r="I13" s="6" t="s">
        <v>86</v>
      </c>
      <c r="J13" s="6" t="s">
        <v>55</v>
      </c>
      <c r="K13" s="6" t="s">
        <v>64</v>
      </c>
      <c r="L13" s="6" t="s">
        <v>65</v>
      </c>
      <c r="M13" s="6" t="s">
        <v>66</v>
      </c>
      <c r="N13" s="7"/>
      <c r="O13" s="7"/>
      <c r="P13" s="7"/>
      <c r="Q13" s="7"/>
      <c r="R13" s="7">
        <v>29613.97</v>
      </c>
      <c r="S13" s="7"/>
      <c r="T13" s="7"/>
      <c r="U13" s="7">
        <v>29613.97</v>
      </c>
      <c r="V13" s="7">
        <v>29613.97</v>
      </c>
      <c r="W13" s="7">
        <v>29613.97</v>
      </c>
      <c r="X13" s="7"/>
      <c r="Y13" s="7">
        <v>29613.97</v>
      </c>
      <c r="Z13" s="7">
        <v>29613.97</v>
      </c>
      <c r="AA13" s="7"/>
      <c r="AB13" s="7">
        <v>29613.97</v>
      </c>
      <c r="AC13" s="7"/>
      <c r="AD13" s="7"/>
      <c r="AE13" s="7">
        <v>29613.97</v>
      </c>
    </row>
    <row r="14" spans="1:31">
      <c r="A14" s="6" t="s">
        <v>35</v>
      </c>
      <c r="B14" s="6" t="s">
        <v>79</v>
      </c>
      <c r="C14" s="6" t="s">
        <v>80</v>
      </c>
      <c r="D14" s="6" t="s">
        <v>16</v>
      </c>
      <c r="E14" s="6" t="s">
        <v>36</v>
      </c>
      <c r="F14" s="6" t="s">
        <v>37</v>
      </c>
      <c r="G14" s="6" t="s">
        <v>82</v>
      </c>
      <c r="H14" s="6" t="s">
        <v>83</v>
      </c>
      <c r="I14" s="6" t="s">
        <v>86</v>
      </c>
      <c r="J14" s="6" t="s">
        <v>55</v>
      </c>
      <c r="K14" s="6" t="s">
        <v>64</v>
      </c>
      <c r="L14" s="6" t="s">
        <v>74</v>
      </c>
      <c r="M14" s="6" t="s">
        <v>75</v>
      </c>
      <c r="N14" s="7"/>
      <c r="O14" s="7"/>
      <c r="P14" s="7"/>
      <c r="Q14" s="7"/>
      <c r="R14" s="7">
        <v>194957.35</v>
      </c>
      <c r="S14" s="7"/>
      <c r="T14" s="7"/>
      <c r="U14" s="7">
        <v>194957.35</v>
      </c>
      <c r="V14" s="7">
        <v>194957.35</v>
      </c>
      <c r="W14" s="7">
        <v>194957.35</v>
      </c>
      <c r="X14" s="7"/>
      <c r="Y14" s="7">
        <v>194957.35</v>
      </c>
      <c r="Z14" s="7">
        <v>194957.35</v>
      </c>
      <c r="AA14" s="7"/>
      <c r="AB14" s="7">
        <v>194957.35</v>
      </c>
      <c r="AC14" s="7"/>
      <c r="AD14" s="7"/>
      <c r="AE14" s="7">
        <v>194957.35</v>
      </c>
    </row>
    <row r="15" spans="1:31">
      <c r="A15" s="6" t="s">
        <v>38</v>
      </c>
      <c r="B15" s="6" t="s">
        <v>79</v>
      </c>
      <c r="C15" s="6" t="s">
        <v>80</v>
      </c>
      <c r="D15" s="6" t="s">
        <v>16</v>
      </c>
      <c r="E15" s="6" t="s">
        <v>36</v>
      </c>
      <c r="F15" s="6" t="s">
        <v>37</v>
      </c>
      <c r="G15" s="6" t="s">
        <v>82</v>
      </c>
      <c r="H15" s="6" t="s">
        <v>83</v>
      </c>
      <c r="I15" s="6" t="s">
        <v>86</v>
      </c>
      <c r="J15" s="6" t="s">
        <v>55</v>
      </c>
      <c r="K15" s="6" t="s">
        <v>64</v>
      </c>
      <c r="L15" s="6" t="s">
        <v>65</v>
      </c>
      <c r="M15" s="6" t="s">
        <v>66</v>
      </c>
      <c r="N15" s="7"/>
      <c r="O15" s="7"/>
      <c r="P15" s="7"/>
      <c r="Q15" s="7"/>
      <c r="R15" s="7">
        <v>33249.279999999999</v>
      </c>
      <c r="S15" s="7"/>
      <c r="T15" s="7"/>
      <c r="U15" s="7">
        <v>33249.279999999999</v>
      </c>
      <c r="V15" s="7">
        <v>33249.279999999999</v>
      </c>
      <c r="W15" s="7">
        <v>33249.279999999999</v>
      </c>
      <c r="X15" s="7"/>
      <c r="Y15" s="7">
        <v>33249.279999999999</v>
      </c>
      <c r="Z15" s="7">
        <v>33249.279999999999</v>
      </c>
      <c r="AA15" s="7"/>
      <c r="AB15" s="7">
        <v>33249.279999999999</v>
      </c>
      <c r="AC15" s="7"/>
      <c r="AD15" s="7"/>
      <c r="AE15" s="7">
        <v>33249.279999999999</v>
      </c>
    </row>
    <row r="16" spans="1:31">
      <c r="A16" s="6" t="s">
        <v>39</v>
      </c>
      <c r="B16" s="6" t="s">
        <v>79</v>
      </c>
      <c r="C16" s="6" t="s">
        <v>80</v>
      </c>
      <c r="D16" s="6" t="s">
        <v>16</v>
      </c>
      <c r="E16" s="6" t="s">
        <v>36</v>
      </c>
      <c r="F16" s="6" t="s">
        <v>37</v>
      </c>
      <c r="G16" s="6" t="s">
        <v>82</v>
      </c>
      <c r="H16" s="6" t="s">
        <v>83</v>
      </c>
      <c r="I16" s="6" t="s">
        <v>86</v>
      </c>
      <c r="J16" s="6" t="s">
        <v>55</v>
      </c>
      <c r="K16" s="6" t="s">
        <v>56</v>
      </c>
      <c r="L16" s="6" t="s">
        <v>57</v>
      </c>
      <c r="M16" s="6" t="s">
        <v>58</v>
      </c>
      <c r="N16" s="7"/>
      <c r="O16" s="7"/>
      <c r="P16" s="7"/>
      <c r="Q16" s="7"/>
      <c r="R16" s="7">
        <v>1953.31</v>
      </c>
      <c r="S16" s="7"/>
      <c r="T16" s="7"/>
      <c r="U16" s="7">
        <v>1953.31</v>
      </c>
      <c r="V16" s="7">
        <v>1953.31</v>
      </c>
      <c r="W16" s="7">
        <v>1953.31</v>
      </c>
      <c r="X16" s="7"/>
      <c r="Y16" s="7">
        <v>1953.31</v>
      </c>
      <c r="Z16" s="7">
        <v>1953.31</v>
      </c>
      <c r="AA16" s="7"/>
      <c r="AB16" s="7">
        <v>1953.31</v>
      </c>
      <c r="AC16" s="7"/>
      <c r="AD16" s="7"/>
      <c r="AE16" s="7">
        <v>1953.31</v>
      </c>
    </row>
    <row r="17" spans="1:31">
      <c r="A17" s="6" t="s">
        <v>40</v>
      </c>
      <c r="B17" s="6" t="s">
        <v>79</v>
      </c>
      <c r="C17" s="6" t="s">
        <v>80</v>
      </c>
      <c r="D17" s="6" t="s">
        <v>16</v>
      </c>
      <c r="E17" s="6" t="s">
        <v>41</v>
      </c>
      <c r="F17" s="6" t="s">
        <v>42</v>
      </c>
      <c r="G17" s="6" t="s">
        <v>82</v>
      </c>
      <c r="H17" s="6" t="s">
        <v>83</v>
      </c>
      <c r="I17" s="6" t="s">
        <v>86</v>
      </c>
      <c r="J17" s="6" t="s">
        <v>55</v>
      </c>
      <c r="K17" s="6" t="s">
        <v>64</v>
      </c>
      <c r="L17" s="6" t="s">
        <v>74</v>
      </c>
      <c r="M17" s="6" t="s">
        <v>75</v>
      </c>
      <c r="N17" s="7"/>
      <c r="O17" s="7"/>
      <c r="P17" s="7"/>
      <c r="Q17" s="7"/>
      <c r="R17" s="7">
        <v>11587.51</v>
      </c>
      <c r="S17" s="7"/>
      <c r="T17" s="7"/>
      <c r="U17" s="7">
        <v>11587.51</v>
      </c>
      <c r="V17" s="7">
        <v>11587.51</v>
      </c>
      <c r="W17" s="7">
        <v>11587.51</v>
      </c>
      <c r="X17" s="7"/>
      <c r="Y17" s="7">
        <v>11587.51</v>
      </c>
      <c r="Z17" s="7">
        <v>11587.51</v>
      </c>
      <c r="AA17" s="7"/>
      <c r="AB17" s="7">
        <v>11587.51</v>
      </c>
      <c r="AC17" s="7"/>
      <c r="AD17" s="7"/>
      <c r="AE17" s="7">
        <v>11587.51</v>
      </c>
    </row>
    <row r="18" spans="1:31">
      <c r="A18" s="6" t="s">
        <v>43</v>
      </c>
      <c r="B18" s="6" t="s">
        <v>79</v>
      </c>
      <c r="C18" s="6" t="s">
        <v>80</v>
      </c>
      <c r="D18" s="6" t="s">
        <v>16</v>
      </c>
      <c r="E18" s="6" t="s">
        <v>44</v>
      </c>
      <c r="F18" s="6" t="s">
        <v>45</v>
      </c>
      <c r="G18" s="6" t="s">
        <v>82</v>
      </c>
      <c r="H18" s="6" t="s">
        <v>83</v>
      </c>
      <c r="I18" s="6" t="s">
        <v>86</v>
      </c>
      <c r="J18" s="6" t="s">
        <v>55</v>
      </c>
      <c r="K18" s="6" t="s">
        <v>64</v>
      </c>
      <c r="L18" s="6" t="s">
        <v>74</v>
      </c>
      <c r="M18" s="6" t="s">
        <v>75</v>
      </c>
      <c r="N18" s="7"/>
      <c r="O18" s="7"/>
      <c r="P18" s="7"/>
      <c r="Q18" s="7"/>
      <c r="R18" s="7">
        <v>145132.4</v>
      </c>
      <c r="S18" s="7"/>
      <c r="T18" s="7"/>
      <c r="U18" s="7">
        <v>145132.4</v>
      </c>
      <c r="V18" s="7">
        <v>145132.4</v>
      </c>
      <c r="W18" s="7">
        <v>145132.4</v>
      </c>
      <c r="X18" s="7"/>
      <c r="Y18" s="7">
        <v>145132.4</v>
      </c>
      <c r="Z18" s="7">
        <v>145132.4</v>
      </c>
      <c r="AA18" s="7"/>
      <c r="AB18" s="7">
        <v>145132.4</v>
      </c>
      <c r="AC18" s="7"/>
      <c r="AD18" s="7"/>
      <c r="AE18" s="7">
        <v>145132.4</v>
      </c>
    </row>
    <row r="19" spans="1:31">
      <c r="A19" s="6" t="s">
        <v>46</v>
      </c>
      <c r="B19" s="6" t="s">
        <v>79</v>
      </c>
      <c r="C19" s="6" t="s">
        <v>80</v>
      </c>
      <c r="D19" s="6" t="s">
        <v>16</v>
      </c>
      <c r="E19" s="6" t="s">
        <v>44</v>
      </c>
      <c r="F19" s="6" t="s">
        <v>45</v>
      </c>
      <c r="G19" s="6" t="s">
        <v>82</v>
      </c>
      <c r="H19" s="6" t="s">
        <v>83</v>
      </c>
      <c r="I19" s="6" t="s">
        <v>86</v>
      </c>
      <c r="J19" s="6" t="s">
        <v>55</v>
      </c>
      <c r="K19" s="6" t="s">
        <v>64</v>
      </c>
      <c r="L19" s="6" t="s">
        <v>65</v>
      </c>
      <c r="M19" s="6" t="s">
        <v>66</v>
      </c>
      <c r="N19" s="7"/>
      <c r="O19" s="7"/>
      <c r="P19" s="7"/>
      <c r="Q19" s="7"/>
      <c r="R19" s="7">
        <v>4000</v>
      </c>
      <c r="S19" s="7"/>
      <c r="T19" s="7"/>
      <c r="U19" s="7">
        <v>4000</v>
      </c>
      <c r="V19" s="7">
        <v>4000</v>
      </c>
      <c r="W19" s="7">
        <v>4000</v>
      </c>
      <c r="X19" s="7"/>
      <c r="Y19" s="7">
        <v>4000</v>
      </c>
      <c r="Z19" s="7">
        <v>4000</v>
      </c>
      <c r="AA19" s="7"/>
      <c r="AB19" s="7">
        <v>4000</v>
      </c>
      <c r="AC19" s="7"/>
      <c r="AD19" s="7"/>
      <c r="AE19" s="7">
        <v>4000</v>
      </c>
    </row>
    <row r="20" spans="1:31">
      <c r="A20" s="6" t="s">
        <v>47</v>
      </c>
      <c r="B20" s="6" t="s">
        <v>79</v>
      </c>
      <c r="C20" s="6" t="s">
        <v>80</v>
      </c>
      <c r="D20" s="6" t="s">
        <v>16</v>
      </c>
      <c r="E20" s="6" t="s">
        <v>44</v>
      </c>
      <c r="F20" s="6" t="s">
        <v>45</v>
      </c>
      <c r="G20" s="6" t="s">
        <v>82</v>
      </c>
      <c r="H20" s="6" t="s">
        <v>83</v>
      </c>
      <c r="I20" s="6" t="s">
        <v>86</v>
      </c>
      <c r="J20" s="6" t="s">
        <v>55</v>
      </c>
      <c r="K20" s="6" t="s">
        <v>56</v>
      </c>
      <c r="L20" s="6" t="s">
        <v>57</v>
      </c>
      <c r="M20" s="6" t="s">
        <v>58</v>
      </c>
      <c r="N20" s="7"/>
      <c r="O20" s="7"/>
      <c r="P20" s="7"/>
      <c r="Q20" s="7"/>
      <c r="R20" s="7">
        <v>1957.31</v>
      </c>
      <c r="S20" s="7"/>
      <c r="T20" s="7"/>
      <c r="U20" s="7">
        <v>1957.31</v>
      </c>
      <c r="V20" s="7">
        <v>1957.31</v>
      </c>
      <c r="W20" s="7">
        <v>1957.31</v>
      </c>
      <c r="X20" s="7"/>
      <c r="Y20" s="7">
        <v>1957.31</v>
      </c>
      <c r="Z20" s="7">
        <v>1957.31</v>
      </c>
      <c r="AA20" s="7"/>
      <c r="AB20" s="7">
        <v>1957.31</v>
      </c>
      <c r="AC20" s="7"/>
      <c r="AD20" s="7"/>
      <c r="AE20" s="7">
        <v>1957.31</v>
      </c>
    </row>
    <row r="21" spans="1:31">
      <c r="A21" s="6" t="s">
        <v>48</v>
      </c>
      <c r="B21" s="6" t="s">
        <v>79</v>
      </c>
      <c r="C21" s="6" t="s">
        <v>80</v>
      </c>
      <c r="D21" s="6" t="s">
        <v>16</v>
      </c>
      <c r="E21" s="6" t="s">
        <v>49</v>
      </c>
      <c r="F21" s="6" t="s">
        <v>50</v>
      </c>
      <c r="G21" s="6" t="s">
        <v>82</v>
      </c>
      <c r="H21" s="6" t="s">
        <v>83</v>
      </c>
      <c r="I21" s="6" t="s">
        <v>86</v>
      </c>
      <c r="J21" s="6" t="s">
        <v>55</v>
      </c>
      <c r="K21" s="6" t="s">
        <v>64</v>
      </c>
      <c r="L21" s="6" t="s">
        <v>65</v>
      </c>
      <c r="M21" s="6" t="s">
        <v>66</v>
      </c>
      <c r="N21" s="7"/>
      <c r="O21" s="7"/>
      <c r="P21" s="7"/>
      <c r="Q21" s="7"/>
      <c r="R21" s="7">
        <v>670</v>
      </c>
      <c r="S21" s="7"/>
      <c r="T21" s="7"/>
      <c r="U21" s="7">
        <v>670</v>
      </c>
      <c r="V21" s="7">
        <v>670</v>
      </c>
      <c r="W21" s="7">
        <v>670</v>
      </c>
      <c r="X21" s="7"/>
      <c r="Y21" s="7">
        <v>670</v>
      </c>
      <c r="Z21" s="7">
        <v>670</v>
      </c>
      <c r="AA21" s="7"/>
      <c r="AB21" s="7">
        <v>670</v>
      </c>
      <c r="AC21" s="7"/>
      <c r="AD21" s="7"/>
      <c r="AE21" s="7">
        <v>670</v>
      </c>
    </row>
    <row r="22" spans="1:31">
      <c r="A22" s="6" t="s">
        <v>51</v>
      </c>
      <c r="B22" s="6" t="s">
        <v>79</v>
      </c>
      <c r="C22" s="6" t="s">
        <v>80</v>
      </c>
      <c r="D22" s="6" t="s">
        <v>16</v>
      </c>
      <c r="E22" s="6" t="s">
        <v>49</v>
      </c>
      <c r="F22" s="6" t="s">
        <v>50</v>
      </c>
      <c r="G22" s="6" t="s">
        <v>82</v>
      </c>
      <c r="H22" s="6" t="s">
        <v>83</v>
      </c>
      <c r="I22" s="6" t="s">
        <v>86</v>
      </c>
      <c r="J22" s="6" t="s">
        <v>59</v>
      </c>
      <c r="K22" s="6" t="s">
        <v>62</v>
      </c>
      <c r="L22" s="6" t="s">
        <v>67</v>
      </c>
      <c r="M22" s="6" t="s">
        <v>68</v>
      </c>
      <c r="N22" s="7"/>
      <c r="O22" s="7"/>
      <c r="P22" s="7"/>
      <c r="Q22" s="7"/>
      <c r="R22" s="7">
        <v>7178558</v>
      </c>
      <c r="S22" s="7"/>
      <c r="T22" s="7"/>
      <c r="U22" s="7">
        <v>7178558</v>
      </c>
      <c r="V22" s="7">
        <v>7178558</v>
      </c>
      <c r="W22" s="7">
        <v>7178558</v>
      </c>
      <c r="X22" s="7"/>
      <c r="Y22" s="7">
        <v>7178558</v>
      </c>
      <c r="Z22" s="7"/>
      <c r="AA22" s="7"/>
      <c r="AB22" s="7"/>
      <c r="AC22" s="7"/>
      <c r="AD22" s="7">
        <v>7178558</v>
      </c>
      <c r="AE22" s="7">
        <v>7178558</v>
      </c>
    </row>
    <row r="23" spans="1:31">
      <c r="A23" s="6" t="s">
        <v>52</v>
      </c>
      <c r="B23" s="6" t="s">
        <v>79</v>
      </c>
      <c r="C23" s="6" t="s">
        <v>80</v>
      </c>
      <c r="D23" s="6" t="s">
        <v>16</v>
      </c>
      <c r="E23" s="6" t="s">
        <v>49</v>
      </c>
      <c r="F23" s="6" t="s">
        <v>50</v>
      </c>
      <c r="G23" s="6" t="s">
        <v>82</v>
      </c>
      <c r="H23" s="6" t="s">
        <v>83</v>
      </c>
      <c r="I23" s="6" t="s">
        <v>85</v>
      </c>
      <c r="J23" s="6" t="s">
        <v>59</v>
      </c>
      <c r="K23" s="6" t="s">
        <v>60</v>
      </c>
      <c r="L23" s="6" t="s">
        <v>72</v>
      </c>
      <c r="M23" s="6" t="s">
        <v>73</v>
      </c>
      <c r="N23" s="7">
        <v>262060140</v>
      </c>
      <c r="O23" s="7"/>
      <c r="P23" s="7"/>
      <c r="Q23" s="7"/>
      <c r="R23" s="7">
        <v>49720567.039999999</v>
      </c>
      <c r="S23" s="7"/>
      <c r="T23" s="7"/>
      <c r="U23" s="7">
        <v>49720567.039999999</v>
      </c>
      <c r="V23" s="7">
        <v>311780707.04000002</v>
      </c>
      <c r="W23" s="7">
        <v>296480567.18000001</v>
      </c>
      <c r="X23" s="7"/>
      <c r="Y23" s="7">
        <v>296480567.18000001</v>
      </c>
      <c r="Z23" s="7">
        <v>252809510</v>
      </c>
      <c r="AA23" s="7"/>
      <c r="AB23" s="7">
        <v>252809510</v>
      </c>
      <c r="AC23" s="7"/>
      <c r="AD23" s="7">
        <v>43671057.18</v>
      </c>
      <c r="AE23" s="7">
        <v>296480567.18000001</v>
      </c>
    </row>
    <row r="24" spans="1:31">
      <c r="A24" s="6" t="s">
        <v>53</v>
      </c>
      <c r="B24" s="6" t="s">
        <v>79</v>
      </c>
      <c r="C24" s="6" t="s">
        <v>80</v>
      </c>
      <c r="D24" s="6" t="s">
        <v>16</v>
      </c>
      <c r="E24" s="6" t="s">
        <v>49</v>
      </c>
      <c r="F24" s="6" t="s">
        <v>50</v>
      </c>
      <c r="G24" s="6" t="s">
        <v>82</v>
      </c>
      <c r="H24" s="6" t="s">
        <v>83</v>
      </c>
      <c r="I24" s="6" t="s">
        <v>86</v>
      </c>
      <c r="J24" s="6" t="s">
        <v>63</v>
      </c>
      <c r="K24" s="6" t="s">
        <v>69</v>
      </c>
      <c r="L24" s="6" t="s">
        <v>70</v>
      </c>
      <c r="M24" s="6" t="s">
        <v>71</v>
      </c>
      <c r="N24" s="7"/>
      <c r="O24" s="7"/>
      <c r="P24" s="7"/>
      <c r="Q24" s="7"/>
      <c r="R24" s="7">
        <v>54440.49</v>
      </c>
      <c r="S24" s="7"/>
      <c r="T24" s="7"/>
      <c r="U24" s="7">
        <v>54440.49</v>
      </c>
      <c r="V24" s="7">
        <v>54440.49</v>
      </c>
      <c r="W24" s="7">
        <v>54440.49</v>
      </c>
      <c r="X24" s="7"/>
      <c r="Y24" s="7">
        <v>54440.49</v>
      </c>
      <c r="Z24" s="7">
        <v>54440.49</v>
      </c>
      <c r="AA24" s="7"/>
      <c r="AB24" s="7">
        <v>54440.49</v>
      </c>
      <c r="AC24" s="7"/>
      <c r="AD24" s="7"/>
      <c r="AE24" s="7">
        <v>54440.49</v>
      </c>
    </row>
    <row r="25" spans="1:31" ht="12.75" thickBot="1">
      <c r="A25" s="8" t="s">
        <v>54</v>
      </c>
      <c r="B25" s="8" t="s">
        <v>79</v>
      </c>
      <c r="C25" s="8" t="s">
        <v>80</v>
      </c>
      <c r="D25" s="8" t="s">
        <v>16</v>
      </c>
      <c r="E25" s="8" t="s">
        <v>49</v>
      </c>
      <c r="F25" s="8" t="s">
        <v>50</v>
      </c>
      <c r="G25" s="6" t="s">
        <v>82</v>
      </c>
      <c r="H25" s="6" t="s">
        <v>84</v>
      </c>
      <c r="I25" s="6" t="s">
        <v>85</v>
      </c>
      <c r="J25" s="8" t="s">
        <v>61</v>
      </c>
      <c r="K25" s="8" t="s">
        <v>76</v>
      </c>
      <c r="L25" s="8" t="s">
        <v>77</v>
      </c>
      <c r="M25" s="8" t="s">
        <v>78</v>
      </c>
      <c r="N25" s="9">
        <v>5980400</v>
      </c>
      <c r="O25" s="9"/>
      <c r="P25" s="9"/>
      <c r="Q25" s="9"/>
      <c r="R25" s="9"/>
      <c r="S25" s="9"/>
      <c r="T25" s="9"/>
      <c r="U25" s="9"/>
      <c r="V25" s="7">
        <v>5980400</v>
      </c>
      <c r="W25" s="9">
        <v>21280000.399999999</v>
      </c>
      <c r="X25" s="9"/>
      <c r="Y25" s="9">
        <v>21280000.399999999</v>
      </c>
      <c r="Z25" s="9">
        <v>2000000</v>
      </c>
      <c r="AA25" s="9"/>
      <c r="AB25" s="9">
        <v>2000000</v>
      </c>
      <c r="AC25" s="9"/>
      <c r="AD25" s="9">
        <v>19280000.399999999</v>
      </c>
      <c r="AE25" s="9">
        <v>21280000.399999999</v>
      </c>
    </row>
    <row r="26" spans="1:31" ht="12.75" thickBot="1">
      <c r="A26" s="14" t="s">
        <v>81</v>
      </c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6"/>
      <c r="N26" s="10">
        <f t="shared" ref="N26:AE26" si="0">SUBTOTAL(9,N4:N25)</f>
        <v>268040540</v>
      </c>
      <c r="O26" s="10">
        <f t="shared" si="0"/>
        <v>0</v>
      </c>
      <c r="P26" s="10">
        <f t="shared" si="0"/>
        <v>0</v>
      </c>
      <c r="Q26" s="10">
        <f t="shared" si="0"/>
        <v>0</v>
      </c>
      <c r="R26" s="10">
        <f t="shared" si="0"/>
        <v>60449195.490000002</v>
      </c>
      <c r="S26" s="10">
        <f t="shared" si="0"/>
        <v>0</v>
      </c>
      <c r="T26" s="10">
        <f t="shared" si="0"/>
        <v>0</v>
      </c>
      <c r="U26" s="10">
        <f t="shared" si="0"/>
        <v>60449195.490000002</v>
      </c>
      <c r="V26" s="10">
        <f t="shared" si="0"/>
        <v>328489735.49000001</v>
      </c>
      <c r="W26" s="10">
        <f t="shared" si="0"/>
        <v>328488680.42000002</v>
      </c>
      <c r="X26" s="10">
        <f t="shared" si="0"/>
        <v>0</v>
      </c>
      <c r="Y26" s="10">
        <f t="shared" si="0"/>
        <v>328488680.42000002</v>
      </c>
      <c r="Z26" s="10">
        <f t="shared" si="0"/>
        <v>258359064.84</v>
      </c>
      <c r="AA26" s="10">
        <f t="shared" si="0"/>
        <v>0</v>
      </c>
      <c r="AB26" s="10">
        <f t="shared" si="0"/>
        <v>258359064.84</v>
      </c>
      <c r="AC26" s="10">
        <f t="shared" si="0"/>
        <v>0</v>
      </c>
      <c r="AD26" s="10">
        <f t="shared" si="0"/>
        <v>70129615.579999998</v>
      </c>
      <c r="AE26" s="10">
        <f t="shared" si="0"/>
        <v>328488680.42000002</v>
      </c>
    </row>
    <row r="27" spans="1:31" ht="12.75" thickBot="1"/>
    <row r="28" spans="1:31" ht="12.75" thickBot="1">
      <c r="L28" s="12" t="s">
        <v>87</v>
      </c>
      <c r="M28" s="13"/>
      <c r="N28" s="10">
        <v>268040540</v>
      </c>
      <c r="O28" s="10"/>
      <c r="P28" s="10"/>
      <c r="Q28" s="10"/>
      <c r="R28" s="10">
        <v>60449195.490000002</v>
      </c>
      <c r="S28" s="10"/>
      <c r="T28" s="10"/>
      <c r="U28" s="10">
        <v>60449195.490000002</v>
      </c>
      <c r="V28" s="10">
        <v>328489735.49000001</v>
      </c>
      <c r="W28" s="10">
        <v>328488680.42000002</v>
      </c>
      <c r="X28" s="10"/>
      <c r="Y28" s="10">
        <v>328488680.42000002</v>
      </c>
      <c r="Z28" s="10">
        <v>258359064.84</v>
      </c>
      <c r="AA28" s="10"/>
      <c r="AB28" s="10">
        <v>258359064.84</v>
      </c>
      <c r="AC28" s="10"/>
      <c r="AD28" s="10">
        <v>70129615.579999998</v>
      </c>
      <c r="AE28" s="10">
        <v>328488680.42000002</v>
      </c>
    </row>
    <row r="29" spans="1:31" ht="12.75" thickBot="1">
      <c r="L29" s="12" t="s">
        <v>109</v>
      </c>
      <c r="M29" s="13"/>
      <c r="N29" s="11" t="str">
        <f>IF(ROUND(N26,2)=ROUND(N28,2),"ü","N")</f>
        <v>ü</v>
      </c>
      <c r="O29" s="11" t="str">
        <f t="shared" ref="O29:AE29" si="1">IF(ROUND(O26,2)=ROUND(O28,2),"ü","N")</f>
        <v>ü</v>
      </c>
      <c r="P29" s="11" t="str">
        <f t="shared" si="1"/>
        <v>ü</v>
      </c>
      <c r="Q29" s="11" t="str">
        <f t="shared" si="1"/>
        <v>ü</v>
      </c>
      <c r="R29" s="11" t="str">
        <f t="shared" si="1"/>
        <v>ü</v>
      </c>
      <c r="S29" s="11" t="str">
        <f t="shared" si="1"/>
        <v>ü</v>
      </c>
      <c r="T29" s="11" t="str">
        <f t="shared" si="1"/>
        <v>ü</v>
      </c>
      <c r="U29" s="11" t="str">
        <f t="shared" si="1"/>
        <v>ü</v>
      </c>
      <c r="V29" s="11" t="str">
        <f t="shared" si="1"/>
        <v>ü</v>
      </c>
      <c r="W29" s="11" t="str">
        <f t="shared" si="1"/>
        <v>ü</v>
      </c>
      <c r="X29" s="11" t="str">
        <f t="shared" si="1"/>
        <v>ü</v>
      </c>
      <c r="Y29" s="11" t="str">
        <f t="shared" si="1"/>
        <v>ü</v>
      </c>
      <c r="Z29" s="11" t="str">
        <f t="shared" si="1"/>
        <v>ü</v>
      </c>
      <c r="AA29" s="11" t="str">
        <f t="shared" si="1"/>
        <v>ü</v>
      </c>
      <c r="AB29" s="11" t="str">
        <f t="shared" si="1"/>
        <v>ü</v>
      </c>
      <c r="AC29" s="11" t="str">
        <f t="shared" si="1"/>
        <v>ü</v>
      </c>
      <c r="AD29" s="11" t="str">
        <f t="shared" si="1"/>
        <v>ü</v>
      </c>
      <c r="AE29" s="11" t="str">
        <f t="shared" si="1"/>
        <v>ü</v>
      </c>
    </row>
  </sheetData>
  <autoFilter ref="A3:AE25">
    <filterColumn colId="2"/>
    <filterColumn colId="8"/>
  </autoFilter>
  <sortState ref="A4:AH428">
    <sortCondition ref="M4:M403"/>
  </sortState>
  <mergeCells count="8">
    <mergeCell ref="L29:M29"/>
    <mergeCell ref="L28:M28"/>
    <mergeCell ref="A26:M26"/>
    <mergeCell ref="A1:AE1"/>
    <mergeCell ref="B2:F2"/>
    <mergeCell ref="G2:M2"/>
    <mergeCell ref="N2:U2"/>
    <mergeCell ref="V2:AE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de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2014-11-10T13:01:19Z</dcterms:created>
  <dcterms:modified xsi:type="dcterms:W3CDTF">2015-01-09T07:14:26Z</dcterms:modified>
</cp:coreProperties>
</file>