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00" windowWidth="14895" windowHeight="7875"/>
  </bookViews>
  <sheets>
    <sheet name="Relació de partides" sheetId="1" r:id="rId1"/>
    <sheet name="Hoja2" sheetId="2" r:id="rId2"/>
    <sheet name="Hoja3" sheetId="3" r:id="rId3"/>
  </sheets>
  <definedNames>
    <definedName name="_xlnm._FilterDatabase" localSheetId="1" hidden="1">Hoja2!$A$1:$N$378</definedName>
    <definedName name="_xlnm._FilterDatabase" localSheetId="0" hidden="1">'Relació de partides'!$A$3:$AE$40</definedName>
  </definedNames>
  <calcPr calcId="125725"/>
</workbook>
</file>

<file path=xl/calcChain.xml><?xml version="1.0" encoding="utf-8"?>
<calcChain xmlns="http://schemas.openxmlformats.org/spreadsheetml/2006/main">
  <c r="AE44" i="1"/>
  <c r="AD44"/>
  <c r="AC44"/>
  <c r="AB44"/>
  <c r="AA44"/>
  <c r="Z44"/>
  <c r="Y44"/>
  <c r="X44"/>
  <c r="W44"/>
  <c r="V44"/>
  <c r="U44"/>
  <c r="T44"/>
  <c r="S44"/>
  <c r="R44"/>
  <c r="Q44"/>
  <c r="P44"/>
  <c r="O44"/>
  <c r="N44"/>
  <c r="N378" i="2"/>
  <c r="N377"/>
  <c r="N376"/>
  <c r="N375"/>
  <c r="N373"/>
  <c r="N371"/>
  <c r="N370"/>
  <c r="N364"/>
  <c r="N363"/>
  <c r="N362"/>
  <c r="N361"/>
  <c r="N360"/>
  <c r="N359"/>
  <c r="N358"/>
  <c r="N357"/>
  <c r="N356"/>
  <c r="N355"/>
  <c r="N354"/>
  <c r="N353"/>
  <c r="N352"/>
  <c r="N351"/>
  <c r="N350"/>
  <c r="N349"/>
  <c r="N348"/>
  <c r="N345"/>
  <c r="N344"/>
  <c r="N342"/>
  <c r="N341"/>
  <c r="N340"/>
  <c r="N339"/>
  <c r="N338"/>
  <c r="N337"/>
  <c r="N336"/>
  <c r="N335"/>
  <c r="N334"/>
  <c r="N333"/>
  <c r="N332"/>
  <c r="N331"/>
  <c r="N330"/>
  <c r="N329"/>
  <c r="N328"/>
  <c r="N327"/>
  <c r="N326"/>
  <c r="N325"/>
  <c r="N324"/>
  <c r="N323"/>
  <c r="N322"/>
  <c r="N321"/>
  <c r="N320"/>
  <c r="N319"/>
  <c r="N318"/>
  <c r="N317"/>
  <c r="N316"/>
  <c r="N315"/>
  <c r="N314"/>
  <c r="N313"/>
  <c r="N312"/>
  <c r="N311"/>
  <c r="N310"/>
  <c r="N309"/>
  <c r="N308"/>
  <c r="N307"/>
  <c r="N306"/>
  <c r="N305"/>
  <c r="N304"/>
  <c r="N303"/>
  <c r="N302"/>
  <c r="N300"/>
  <c r="N299"/>
  <c r="N298"/>
  <c r="N297"/>
  <c r="N296"/>
  <c r="N295"/>
  <c r="N294"/>
  <c r="N293"/>
  <c r="N292"/>
  <c r="N291"/>
  <c r="N290"/>
  <c r="N289"/>
  <c r="N288"/>
  <c r="N287"/>
  <c r="N286"/>
  <c r="N285"/>
  <c r="N284"/>
  <c r="N283"/>
  <c r="N282"/>
  <c r="N281"/>
  <c r="N280"/>
  <c r="N279"/>
  <c r="N277"/>
  <c r="N276"/>
  <c r="N275"/>
  <c r="N274"/>
  <c r="N273"/>
  <c r="N271"/>
  <c r="N270"/>
  <c r="N269"/>
  <c r="N268"/>
  <c r="N267"/>
  <c r="N266"/>
  <c r="N265"/>
  <c r="N264"/>
  <c r="N263"/>
  <c r="N262"/>
  <c r="N260"/>
  <c r="N259"/>
  <c r="N258"/>
  <c r="N257"/>
  <c r="N256"/>
  <c r="N255"/>
  <c r="N254"/>
  <c r="N253"/>
  <c r="N252"/>
  <c r="N251"/>
  <c r="N250"/>
  <c r="N249"/>
  <c r="N248"/>
  <c r="N247"/>
  <c r="N246"/>
  <c r="N245"/>
  <c r="N244"/>
  <c r="N243"/>
  <c r="N242"/>
  <c r="N241"/>
  <c r="N240"/>
  <c r="N239"/>
  <c r="N238"/>
  <c r="N237"/>
  <c r="N235"/>
  <c r="N234"/>
  <c r="N233"/>
  <c r="N230"/>
  <c r="N229"/>
  <c r="N228"/>
  <c r="N227"/>
  <c r="N226"/>
  <c r="N225"/>
  <c r="N224"/>
  <c r="N223"/>
  <c r="N222"/>
  <c r="N221"/>
  <c r="N219"/>
  <c r="N218"/>
  <c r="N217"/>
  <c r="N216"/>
  <c r="N215"/>
  <c r="N214"/>
  <c r="N213"/>
  <c r="N212"/>
  <c r="N211"/>
  <c r="N210"/>
  <c r="N208"/>
  <c r="N207"/>
  <c r="N206"/>
  <c r="N205"/>
  <c r="N204"/>
  <c r="N203"/>
  <c r="N202"/>
  <c r="N201"/>
  <c r="N200"/>
  <c r="N193"/>
  <c r="N192"/>
  <c r="N191"/>
  <c r="N190"/>
  <c r="N189"/>
  <c r="N188"/>
  <c r="N187"/>
  <c r="N186"/>
  <c r="N185"/>
  <c r="N184"/>
  <c r="N183"/>
  <c r="N182"/>
  <c r="N179"/>
  <c r="N178"/>
  <c r="N177"/>
  <c r="N176"/>
  <c r="N175"/>
  <c r="N174"/>
  <c r="N173"/>
  <c r="N172"/>
  <c r="N171"/>
  <c r="N170"/>
  <c r="N169"/>
  <c r="N168"/>
  <c r="N167"/>
  <c r="N166"/>
  <c r="N165"/>
  <c r="N164"/>
  <c r="N163"/>
  <c r="N162"/>
  <c r="N161"/>
  <c r="N160"/>
  <c r="N159"/>
  <c r="N158"/>
  <c r="N157"/>
  <c r="N156"/>
  <c r="N155"/>
  <c r="N154"/>
  <c r="N153"/>
  <c r="N152"/>
  <c r="N151"/>
  <c r="N150"/>
  <c r="N149"/>
  <c r="N148"/>
  <c r="N147"/>
  <c r="N146"/>
  <c r="N145"/>
  <c r="N144"/>
  <c r="N143"/>
  <c r="N142"/>
  <c r="N141"/>
  <c r="N140"/>
  <c r="N139"/>
  <c r="N138"/>
  <c r="N137"/>
  <c r="N136"/>
  <c r="N135"/>
  <c r="N134"/>
  <c r="N133"/>
  <c r="N132"/>
  <c r="N131"/>
  <c r="N130"/>
  <c r="N129"/>
  <c r="N128"/>
  <c r="N127"/>
  <c r="N126"/>
  <c r="N125"/>
  <c r="N124"/>
  <c r="N123"/>
  <c r="N122"/>
  <c r="N121"/>
  <c r="N120"/>
  <c r="N119"/>
  <c r="N118"/>
  <c r="N117"/>
  <c r="N116"/>
  <c r="N115"/>
  <c r="N114"/>
  <c r="N113"/>
  <c r="N112"/>
  <c r="N111"/>
  <c r="N110"/>
  <c r="N109"/>
  <c r="N108"/>
  <c r="N107"/>
  <c r="N106"/>
  <c r="N105"/>
  <c r="N104"/>
  <c r="N103"/>
  <c r="N102"/>
  <c r="N101"/>
  <c r="N100"/>
  <c r="N99"/>
  <c r="N98"/>
  <c r="N97"/>
  <c r="N96"/>
  <c r="N95"/>
  <c r="N94"/>
  <c r="N93"/>
  <c r="N92"/>
  <c r="N91"/>
  <c r="N90"/>
  <c r="N89"/>
  <c r="N88"/>
  <c r="N87"/>
  <c r="N86"/>
  <c r="N85"/>
  <c r="N84"/>
  <c r="N83"/>
  <c r="N82"/>
  <c r="N81"/>
  <c r="N80"/>
  <c r="N79"/>
  <c r="N78"/>
  <c r="N77"/>
  <c r="N76"/>
  <c r="N75"/>
  <c r="N74"/>
  <c r="N73"/>
  <c r="N72"/>
  <c r="N71"/>
  <c r="N70"/>
  <c r="N69"/>
  <c r="N68"/>
  <c r="N67"/>
  <c r="N66"/>
  <c r="N65"/>
  <c r="N64"/>
  <c r="N63"/>
  <c r="N62"/>
  <c r="N61"/>
  <c r="N60"/>
  <c r="N59"/>
  <c r="N58"/>
  <c r="N57"/>
  <c r="N56"/>
  <c r="N55"/>
  <c r="N54"/>
  <c r="N53"/>
  <c r="N52"/>
  <c r="N51"/>
  <c r="N50"/>
  <c r="N49"/>
  <c r="N48"/>
  <c r="N47"/>
  <c r="N46"/>
  <c r="N45"/>
  <c r="N44"/>
  <c r="N43"/>
  <c r="N42"/>
  <c r="N41"/>
  <c r="N40"/>
  <c r="N39"/>
  <c r="N38"/>
  <c r="N37"/>
  <c r="N36"/>
  <c r="N35"/>
  <c r="N34"/>
  <c r="N33"/>
  <c r="N32"/>
  <c r="N31"/>
  <c r="N30"/>
  <c r="N29"/>
  <c r="N28"/>
  <c r="N27"/>
  <c r="N26"/>
  <c r="N25"/>
  <c r="N24"/>
  <c r="N23"/>
  <c r="N22"/>
  <c r="N21"/>
  <c r="N20"/>
  <c r="N19"/>
  <c r="N18"/>
  <c r="N17"/>
  <c r="N16"/>
  <c r="N15"/>
  <c r="N14"/>
  <c r="N13"/>
  <c r="N12"/>
  <c r="N11"/>
  <c r="N10"/>
  <c r="N9"/>
  <c r="N8"/>
  <c r="N7"/>
  <c r="N6"/>
  <c r="N5"/>
  <c r="N4"/>
  <c r="N3"/>
  <c r="N2"/>
  <c r="N232"/>
  <c r="N231"/>
  <c r="N220"/>
  <c r="N209"/>
  <c r="N199"/>
  <c r="N198"/>
  <c r="N197"/>
  <c r="N196"/>
  <c r="N195"/>
  <c r="N194"/>
  <c r="N181"/>
  <c r="N180"/>
  <c r="N261"/>
  <c r="N236"/>
  <c r="N278"/>
  <c r="N272"/>
  <c r="N301"/>
  <c r="N347"/>
  <c r="N346"/>
  <c r="N343"/>
  <c r="N374"/>
  <c r="N372"/>
  <c r="N369"/>
  <c r="N368"/>
  <c r="N367"/>
  <c r="N366"/>
  <c r="N365"/>
  <c r="AE41" i="1"/>
  <c r="AD41"/>
  <c r="AC41"/>
  <c r="AB41"/>
  <c r="AA41"/>
  <c r="Z41"/>
  <c r="Y41"/>
  <c r="X41"/>
  <c r="W41"/>
  <c r="V41"/>
  <c r="U41"/>
  <c r="T41"/>
  <c r="S41"/>
  <c r="R41"/>
  <c r="Q41"/>
  <c r="P41"/>
  <c r="O41"/>
  <c r="N41"/>
</calcChain>
</file>

<file path=xl/sharedStrings.xml><?xml version="1.0" encoding="utf-8"?>
<sst xmlns="http://schemas.openxmlformats.org/spreadsheetml/2006/main" count="912" uniqueCount="533">
  <si>
    <t>Classificació orgànica</t>
  </si>
  <si>
    <t>Classificació econòmica</t>
  </si>
  <si>
    <t>Codi partida pressupostària</t>
  </si>
  <si>
    <t>Sct.</t>
  </si>
  <si>
    <t>Sbs.</t>
  </si>
  <si>
    <t>Dpn.</t>
  </si>
  <si>
    <t>Scc.</t>
  </si>
  <si>
    <t>Cgs.</t>
  </si>
  <si>
    <t>TF</t>
  </si>
  <si>
    <t>TO</t>
  </si>
  <si>
    <t>TI</t>
  </si>
  <si>
    <t>Cpt.</t>
  </si>
  <si>
    <t>Art.</t>
  </si>
  <si>
    <t>Cnc.</t>
  </si>
  <si>
    <t>Sbc.</t>
  </si>
  <si>
    <t>CE_LQDC00</t>
  </si>
  <si>
    <t>CE_LQDC01</t>
  </si>
  <si>
    <t>CE_LQDC02</t>
  </si>
  <si>
    <t>CE_LQDC03</t>
  </si>
  <si>
    <t>CE_LQDC04</t>
  </si>
  <si>
    <t>CE_LQDC05</t>
  </si>
  <si>
    <t>CE_LQDC06</t>
  </si>
  <si>
    <t>CE_LQDC07</t>
  </si>
  <si>
    <t>CE_LQDC08</t>
  </si>
  <si>
    <t>CE_LQDC09</t>
  </si>
  <si>
    <t>CE_LQDC10</t>
  </si>
  <si>
    <t>CE_LQDC11</t>
  </si>
  <si>
    <t>INGRESSOS</t>
  </si>
  <si>
    <t>TOTAL/SUBTOTAL</t>
  </si>
  <si>
    <t>2004/AGIB00/I/04101/38101/0000/00000</t>
  </si>
  <si>
    <t>2004/AGIB00/I/05101/87002/0000/00000</t>
  </si>
  <si>
    <t>2004/AGIB00/I/11101/87002/0000/00000</t>
  </si>
  <si>
    <t>2004/AGIB00/I/11201/33001/0000/00000</t>
  </si>
  <si>
    <t>2004/AGIB00/I/11201/33099/0000/00000</t>
  </si>
  <si>
    <t>2004/AGIB00/I/11201/38000/0000/00000</t>
  </si>
  <si>
    <t>2004/AGIB00/I/11201/38100/0000/00000</t>
  </si>
  <si>
    <t>2004/AGIB00/I/11201/38101/0000/00000</t>
  </si>
  <si>
    <t>2004/AGIB00/I/11201/39999/0000/00000</t>
  </si>
  <si>
    <t>2004/AGIB00/I/11201/46100/0000/00000</t>
  </si>
  <si>
    <t>2004/AGIB00/I/12101/30902/0000/00000</t>
  </si>
  <si>
    <t>2004/AGIB00/I/12101/32930/0000/00000</t>
  </si>
  <si>
    <t>2004/AGIB00/I/12101/33099/0000/00000</t>
  </si>
  <si>
    <t>2004/AGIB00/I/12101/38100/0000/00000</t>
  </si>
  <si>
    <t>2004/AGIB00/I/12101/38101/0000/00000</t>
  </si>
  <si>
    <t>2004/AGIB00/I/12101/39102/0000/00000</t>
  </si>
  <si>
    <t>2004/AGIB00/I/12101/70000/0000/12201</t>
  </si>
  <si>
    <t>2004/AGIB00/I/13101/30300/0000/00000</t>
  </si>
  <si>
    <t>2004/AGIB00/I/13101/38000/0000/00000</t>
  </si>
  <si>
    <t>2004/AGIB00/I/13101/38100/0000/00000</t>
  </si>
  <si>
    <t>2004/AGIB00/I/13101/38101/0000/00000</t>
  </si>
  <si>
    <t>2004/AGIB00/I/13101/39999/0000/00000</t>
  </si>
  <si>
    <t>2004/AGIB00/I/13101/40000/0000/00000</t>
  </si>
  <si>
    <t>2004/AGIB00/I/13101/55900/0000/00000</t>
  </si>
  <si>
    <t>2004/AGIB00/I/13101/87002/0000/00000</t>
  </si>
  <si>
    <t>2004/AGIB00/I/13201/40000/0000/13203</t>
  </si>
  <si>
    <t>2004/AGIB00/I/13202/33099/0000/00000</t>
  </si>
  <si>
    <t>2004/AGIB00/I/13203/33200/0000/00000</t>
  </si>
  <si>
    <t>2004/AGIB00/I/13204/33200/0000/00000</t>
  </si>
  <si>
    <t>2004/AGIB00/I/13208/33200/0000/00000</t>
  </si>
  <si>
    <t>2004/AGIB00/I/13208/33900/0000/00000</t>
  </si>
  <si>
    <t>2004/AGIB00/I/13209/32920/0000/00000</t>
  </si>
  <si>
    <t>2004/AGIB00/I/13209/33099/0000/00000</t>
  </si>
  <si>
    <t>2004/AGIB00/I/13210/32920/0000/00000</t>
  </si>
  <si>
    <t>2004/AGIB00/I/13210/33000/0000/00000</t>
  </si>
  <si>
    <t>2004/AGIB00/I/13210/33099/0000/00000</t>
  </si>
  <si>
    <t>2004/AGIB00/I/13211/32920/0000/00000</t>
  </si>
  <si>
    <t>2004/AGIB00/I/13211/33099/0000/00000</t>
  </si>
  <si>
    <t>2004/AGIB00/I/13212/32920/0000/00000</t>
  </si>
  <si>
    <t>2004/AGIB00/I/13212/33000/0000/00000</t>
  </si>
  <si>
    <t>2004/AGIB00/I/13212/33099/0000/00000</t>
  </si>
  <si>
    <t>2004/AGIB00/I/13301/30304/0000/00000</t>
  </si>
  <si>
    <t>2004/AGIB00/I/13301/48000/0000/00000</t>
  </si>
  <si>
    <t>2004/AGIB00/I/13501/30301/0000/00000</t>
  </si>
  <si>
    <t>2004/AGIB00/I/13501/30302/0000/00000</t>
  </si>
  <si>
    <t>2004/AGIB00/I/13501/30303/0000/00000</t>
  </si>
  <si>
    <t>2004/AGIB00/I/13501/30305/0000/00000</t>
  </si>
  <si>
    <t>2004/AGIB00/I/13501/39999/0000/00000</t>
  </si>
  <si>
    <t>2004/AGIB00/I/13601/40000/0000/13204</t>
  </si>
  <si>
    <t>2004/AGIB00/I/13601/40000/0000/13222</t>
  </si>
  <si>
    <t>2004/AGIB00/I/13701/30306/0000/00000</t>
  </si>
  <si>
    <t>2004/AGIB00/I/13901/40000/0000/13104</t>
  </si>
  <si>
    <t>2004/AGIB00/I/13901/49900/0000/00000</t>
  </si>
  <si>
    <t>2004/AGIB00/I/14101/38100/0000/00000</t>
  </si>
  <si>
    <t>2004/AGIB00/I/14101/38101/0000/00000</t>
  </si>
  <si>
    <t>2004/AGIB00/I/14101/87001/0000/00000</t>
  </si>
  <si>
    <t>2004/AGIB00/I/14101/87002/0000/00000</t>
  </si>
  <si>
    <t>2004/AGIB00/I/14201/79000/0000/00000</t>
  </si>
  <si>
    <t>2004/AGIB00/I/14701/33901/0000/00000</t>
  </si>
  <si>
    <t>2004/AGIB00/I/14701/39100/0000/00000</t>
  </si>
  <si>
    <t>2004/AGIB00/I/14701/39101/0000/00000</t>
  </si>
  <si>
    <t>2004/AGIB00/I/14801/79000/0000/14101</t>
  </si>
  <si>
    <t>2004/AGIB00/I/14901/48000/0000/00000</t>
  </si>
  <si>
    <t>2004/AGIB00/I/14901/79000/0000/00000</t>
  </si>
  <si>
    <t>2004/AGIB00/I/14901/79000/0000/22107</t>
  </si>
  <si>
    <t>2004/AGIB00/I/15101/30900/0000/00000</t>
  </si>
  <si>
    <t>2004/AGIB00/I/15101/30904/0000/00000</t>
  </si>
  <si>
    <t>2004/AGIB00/I/15101/38000/0000/00000</t>
  </si>
  <si>
    <t>2004/AGIB00/I/15101/38100/0000/00000</t>
  </si>
  <si>
    <t>2004/AGIB00/I/15101/38101/0000/00000</t>
  </si>
  <si>
    <t>2004/AGIB00/I/15101/39101/0000/00000</t>
  </si>
  <si>
    <t>2004/AGIB00/I/15101/39999/0000/00000</t>
  </si>
  <si>
    <t>2004/AGIB00/I/15201/30900/0000/00000</t>
  </si>
  <si>
    <t>2004/AGIB00/I/15201/39102/0000/00000</t>
  </si>
  <si>
    <t>2004/AGIB00/I/15201/79100/0000/15114</t>
  </si>
  <si>
    <t>2004/AGIB00/I/15301/30900/0000/00000</t>
  </si>
  <si>
    <t>2004/AGIB00/I/15301/39102/0000/00000</t>
  </si>
  <si>
    <t>2004/AGIB00/I/15301/39999/0000/00000</t>
  </si>
  <si>
    <t>2004/AGIB00/I/15301/79000/0000/00000</t>
  </si>
  <si>
    <t>2004/AGIB00/I/15601/30900/0000/00000</t>
  </si>
  <si>
    <t>2004/AGIB00/I/15601/30904/0000/00000</t>
  </si>
  <si>
    <t>2004/AGIB00/I/15601/30905/0000/00000</t>
  </si>
  <si>
    <t>2004/AGIB00/I/15601/30907/0000/00000</t>
  </si>
  <si>
    <t>2004/AGIB00/I/15601/30909/0000/00000</t>
  </si>
  <si>
    <t>2004/AGIB00/I/15601/30910/0000/00000</t>
  </si>
  <si>
    <t>2004/AGIB00/I/15601/30919/0000/00000</t>
  </si>
  <si>
    <t>2004/AGIB00/I/15601/32999/0000/00000</t>
  </si>
  <si>
    <t>2004/AGIB00/I/15601/39102/0000/00000</t>
  </si>
  <si>
    <t>2004/AGIB00/I/15601/40100/0000/00000</t>
  </si>
  <si>
    <t>2004/AGIB00/I/15601/70000/0000/00000</t>
  </si>
  <si>
    <t>2004/AGIB00/I/15601/70000/0000/15203</t>
  </si>
  <si>
    <t>2004/AGIB00/I/15601/70100/0000/15217</t>
  </si>
  <si>
    <t>2004/AGIB00/I/15601/77000/0000/00000</t>
  </si>
  <si>
    <t>2004/AGIB00/I/15601/79000/0000/00000</t>
  </si>
  <si>
    <t>2004/AGIB00/I/15701/30900/0000/00000</t>
  </si>
  <si>
    <t>2004/AGIB00/I/15701/30904/0000/00000</t>
  </si>
  <si>
    <t>2004/AGIB00/I/15701/30963/0000/00000</t>
  </si>
  <si>
    <t>2004/AGIB00/I/15701/30964/0000/00000</t>
  </si>
  <si>
    <t>2004/AGIB00/I/15701/30965/0000/00000</t>
  </si>
  <si>
    <t>2004/AGIB00/I/15701/39102/0000/00000</t>
  </si>
  <si>
    <t>2004/AGIB00/I/16101/38000/0000/00000</t>
  </si>
  <si>
    <t>2004/AGIB00/I/16101/38100/0000/00000</t>
  </si>
  <si>
    <t>2004/AGIB00/I/16101/38101/0000/00000</t>
  </si>
  <si>
    <t>2004/AGIB00/I/16101/51800/0000/00000</t>
  </si>
  <si>
    <t>2004/AGIB00/I/16101/55000/0000/00000</t>
  </si>
  <si>
    <t>2004/AGIB00/I/16101/83108/0000/00000</t>
  </si>
  <si>
    <t>2004/AGIB00/I/16201/30307/0000/00000</t>
  </si>
  <si>
    <t>2004/AGIB00/I/16201/30308/0000/00000</t>
  </si>
  <si>
    <t>2004/AGIB00/I/16201/30309/0000/00000</t>
  </si>
  <si>
    <t>2004/AGIB00/I/16201/30904/0000/00000</t>
  </si>
  <si>
    <t>2004/AGIB00/I/16201/40000/0000/16201</t>
  </si>
  <si>
    <t>2004/AGIB00/I/16201/40100/0000/16201</t>
  </si>
  <si>
    <t>2004/AGIB00/I/16201/40200/0000/16201</t>
  </si>
  <si>
    <t>2004/AGIB00/I/16201/44000/0000/16201</t>
  </si>
  <si>
    <t>2004/AGIB00/I/16201/44100/0000/16201</t>
  </si>
  <si>
    <t>2004/AGIB00/I/16201/46000/0000/16201</t>
  </si>
  <si>
    <t>2004/AGIB00/I/16201/46100/0000/16201</t>
  </si>
  <si>
    <t>2004/AGIB00/I/16201/46400/0000/16201</t>
  </si>
  <si>
    <t>2004/AGIB00/I/16301/30000/0000/00000</t>
  </si>
  <si>
    <t>2004/AGIB00/I/16301/30001/0000/00000</t>
  </si>
  <si>
    <t>2004/AGIB00/I/16301/30941/0000/00000</t>
  </si>
  <si>
    <t>2004/AGIB00/I/16301/32910/0000/00000</t>
  </si>
  <si>
    <t>2004/AGIB00/I/16301/33099/0000/00000</t>
  </si>
  <si>
    <t>2004/AGIB00/I/16301/39102/0000/00000</t>
  </si>
  <si>
    <t>2004/AGIB00/I/16401/46000/0000/00000</t>
  </si>
  <si>
    <t>2004/AGIB00/I/17101/38100/0000/00000</t>
  </si>
  <si>
    <t>2004/AGIB00/I/17101/38101/0000/00000</t>
  </si>
  <si>
    <t>2004/AGIB00/I/17101/39999/0000/00000</t>
  </si>
  <si>
    <t>2004/AGIB00/I/17101/51600/0000/00000</t>
  </si>
  <si>
    <t>2004/AGIB00/I/17101/68000/0000/00000</t>
  </si>
  <si>
    <t>2004/AGIB00/I/17101/68100/0000/00000</t>
  </si>
  <si>
    <t>2004/AGIB00/I/17101/82106/0000/00000</t>
  </si>
  <si>
    <t>2004/AGIB00/I/17101/87002/0000/00000</t>
  </si>
  <si>
    <t>2004/AGIB00/I/17201/30200/0000/00000</t>
  </si>
  <si>
    <t>2004/AGIB00/I/17201/30310/0000/00000</t>
  </si>
  <si>
    <t>2004/AGIB00/I/17201/30311/0000/00000</t>
  </si>
  <si>
    <t>2004/AGIB00/I/17201/30312/0000/00000</t>
  </si>
  <si>
    <t>2004/AGIB00/I/17201/30943/0000/00000</t>
  </si>
  <si>
    <t>2004/AGIB00/I/17201/30947/0000/00000</t>
  </si>
  <si>
    <t>2004/AGIB00/I/17201/30948/0000/00000</t>
  </si>
  <si>
    <t>2004/AGIB00/I/17201/39102/0000/00000</t>
  </si>
  <si>
    <t>2004/AGIB00/I/17201/70000/0000/00000</t>
  </si>
  <si>
    <t>2004/AGIB00/I/17201/70000/0000/17221</t>
  </si>
  <si>
    <t>2004/AGIB00/I/17201/79000/0000/00000</t>
  </si>
  <si>
    <t>2004/AGIB00/I/17401/30945/0000/00000</t>
  </si>
  <si>
    <t>2004/AGIB00/I/17401/30946/0000/00000</t>
  </si>
  <si>
    <t>2004/AGIB00/I/17401/32999/0000/00000</t>
  </si>
  <si>
    <t>2004/AGIB00/I/17401/39999/0000/00000</t>
  </si>
  <si>
    <t>2004/AGIB00/I/17401/40000/0000/17202</t>
  </si>
  <si>
    <t>2004/AGIB00/I/17401/70000/0000/00000</t>
  </si>
  <si>
    <t>2004/AGIB00/I/17401/70000/0000/17201</t>
  </si>
  <si>
    <t>2004/AGIB00/I/17401/70000/0000/17205</t>
  </si>
  <si>
    <t>2004/AGIB00/I/17401/70000/0000/17208</t>
  </si>
  <si>
    <t>2004/AGIB00/I/17401/70000/0000/17209</t>
  </si>
  <si>
    <t>2004/AGIB00/I/17401/70000/0000/17216</t>
  </si>
  <si>
    <t>2004/AGIB00/I/17401/70000/0000/17218</t>
  </si>
  <si>
    <t>2004/AGIB00/I/17401/70000/0000/17219</t>
  </si>
  <si>
    <t>2004/AGIB00/I/17401/70000/0000/17223</t>
  </si>
  <si>
    <t>2004/AGIB00/I/17401/70000/0000/17224</t>
  </si>
  <si>
    <t>2004/AGIB00/I/17601/30200/0000/00000</t>
  </si>
  <si>
    <t>2004/AGIB00/I/17601/30925/0000/00000</t>
  </si>
  <si>
    <t>2004/AGIB00/I/17601/30929/0000/00000</t>
  </si>
  <si>
    <t>2004/AGIB00/I/17601/39102/0000/00000</t>
  </si>
  <si>
    <t>2004/AGIB00/I/17601/39999/0000/00000</t>
  </si>
  <si>
    <t>2004/AGIB00/I/17601/55900/0000/00000</t>
  </si>
  <si>
    <t>2004/AGIB00/I/18101/38000/0000/00000</t>
  </si>
  <si>
    <t>2004/AGIB00/I/18101/38100/0000/00000</t>
  </si>
  <si>
    <t>2004/AGIB00/I/18101/38101/0000/00000</t>
  </si>
  <si>
    <t>2004/AGIB00/I/18101/87002/0000/00000</t>
  </si>
  <si>
    <t>2004/AGIB00/I/18201/30950/0000/00000</t>
  </si>
  <si>
    <t>2004/AGIB00/I/18201/30951/0000/00000</t>
  </si>
  <si>
    <t>2004/AGIB00/I/18201/30952/0000/00000</t>
  </si>
  <si>
    <t>2004/AGIB00/I/18201/30954/0000/00000</t>
  </si>
  <si>
    <t>2004/AGIB00/I/18201/30956/0000/00000</t>
  </si>
  <si>
    <t>2004/AGIB00/I/18201/30958/0000/00000</t>
  </si>
  <si>
    <t>2004/AGIB00/I/18201/39102/0000/00000</t>
  </si>
  <si>
    <t>2004/AGIB00/I/18201/40000/0000/18201</t>
  </si>
  <si>
    <t>2004/AGIB00/I/18201/40000/0000/18202</t>
  </si>
  <si>
    <t>2004/AGIB00/I/18201/40000/0000/18203</t>
  </si>
  <si>
    <t>2004/AGIB00/I/18201/40000/0000/18207</t>
  </si>
  <si>
    <t>2004/AGIB00/I/18202/30958/0000/00000</t>
  </si>
  <si>
    <t>2004/AGIB00/I/18203/30958/0000/00000</t>
  </si>
  <si>
    <t>2004/AGIB00/I/18204/30958/0000/00000</t>
  </si>
  <si>
    <t>2004/AGIB00/I/18205/30958/0000/00000</t>
  </si>
  <si>
    <t>2004/AGIB00/I/18301/33901/0000/00000</t>
  </si>
  <si>
    <t>2004/AGIB00/I/18301/39102/0000/00000</t>
  </si>
  <si>
    <t>2004/AGIB00/I/18601/30957/0000/00000</t>
  </si>
  <si>
    <t>2004/AGIB00/I/18601/33300/0000/00000</t>
  </si>
  <si>
    <t>2004/AGIB00/I/19101/38000/0000/00000</t>
  </si>
  <si>
    <t>2004/AGIB00/I/19101/38100/0000/00000</t>
  </si>
  <si>
    <t>2004/AGIB00/I/19101/38101/0000/00000</t>
  </si>
  <si>
    <t>2004/AGIB00/I/19201/39102/0000/00000</t>
  </si>
  <si>
    <t>2004/AGIB00/I/19201/40000/0000/19201</t>
  </si>
  <si>
    <t>2004/AGIB00/I/19201/40000/0000/19202</t>
  </si>
  <si>
    <t>2004/AGIB00/I/19201/40000/0000/19203</t>
  </si>
  <si>
    <t>2004/AGIB00/I/19201/40000/0000/19204</t>
  </si>
  <si>
    <t>2004/AGIB00/I/19301/40000/0000/19205</t>
  </si>
  <si>
    <t>2004/AGIB00/I/19301/40000/0000/19207</t>
  </si>
  <si>
    <t>2004/AGIB00/I/19301/49000/0000/19102</t>
  </si>
  <si>
    <t>2004/AGIB00/I/19301/79400/0000/19110</t>
  </si>
  <si>
    <t>2004/AGIB00/I/20101/32999/0000/00000</t>
  </si>
  <si>
    <t>2004/AGIB00/I/20101/33099/0000/00000</t>
  </si>
  <si>
    <t>2004/AGIB00/I/20101/38000/0000/00000</t>
  </si>
  <si>
    <t>2004/AGIB00/I/20101/38100/0000/00000</t>
  </si>
  <si>
    <t>2004/AGIB00/I/20101/38101/0000/00000</t>
  </si>
  <si>
    <t>2004/AGIB00/I/20101/68000/0000/00000</t>
  </si>
  <si>
    <t>2004/AGIB00/I/20101/70000/0000/00000</t>
  </si>
  <si>
    <t>2004/AGIB00/I/20101/70000/0000/20201</t>
  </si>
  <si>
    <t>2004/AGIB00/I/20201/30968/0000/00000</t>
  </si>
  <si>
    <t>2004/AGIB00/I/20201/30969/0000/00000</t>
  </si>
  <si>
    <t>2004/AGIB00/I/20201/32999/0000/00000</t>
  </si>
  <si>
    <t>2004/AGIB00/I/20201/39102/0000/00000</t>
  </si>
  <si>
    <t>2004/AGIB00/I/20201/70000/0000/00000</t>
  </si>
  <si>
    <t>2004/AGIB00/I/20201/70000/0000/20001</t>
  </si>
  <si>
    <t>2004/AGIB00/I/20201/70000/0000/20002</t>
  </si>
  <si>
    <t>2004/AGIB00/I/20201/70000/0000/20010</t>
  </si>
  <si>
    <t>2004/AGIB00/I/20201/70000/0000/20202</t>
  </si>
  <si>
    <t>2004/AGIB00/I/20201/70000/0000/20203</t>
  </si>
  <si>
    <t>2004/AGIB00/I/20201/70000/0000/20204</t>
  </si>
  <si>
    <t>2004/AGIB00/I/20201/70000/0000/20205</t>
  </si>
  <si>
    <t>2004/AGIB00/I/20201/70000/0000/20207</t>
  </si>
  <si>
    <t>2004/AGIB00/I/20201/70000/0000/20210</t>
  </si>
  <si>
    <t>2004/AGIB00/I/20201/70000/0000/20211</t>
  </si>
  <si>
    <t>2004/AGIB00/I/20201/70000/0000/20213</t>
  </si>
  <si>
    <t>2004/AGIB00/I/20201/70000/0000/20218</t>
  </si>
  <si>
    <t>2004/AGIB00/I/20201/70000/0000/20219</t>
  </si>
  <si>
    <t>2004/AGIB00/I/20201/70000/0000/20220</t>
  </si>
  <si>
    <t>2004/AGIB00/I/20201/70000/0000/20222</t>
  </si>
  <si>
    <t>2004/AGIB00/I/20201/70000/0000/20223</t>
  </si>
  <si>
    <t>2004/AGIB00/I/20201/70000/0000/20225</t>
  </si>
  <si>
    <t>2004/AGIB00/I/20201/70100/0000/20214</t>
  </si>
  <si>
    <t>2004/AGIB00/I/20201/79300/0000/20001</t>
  </si>
  <si>
    <t>2004/AGIB00/I/20201/79300/0000/20004</t>
  </si>
  <si>
    <t>2004/AGIB00/I/20201/79300/0000/20010</t>
  </si>
  <si>
    <t>2004/AGIB00/I/20201/79300/0000/20101</t>
  </si>
  <si>
    <t>2004/AGIB00/I/20301/30314/0000/00000</t>
  </si>
  <si>
    <t>2004/AGIB00/I/20301/30906/0000/00000</t>
  </si>
  <si>
    <t>2004/AGIB00/I/20301/30911/0000/00000</t>
  </si>
  <si>
    <t>2004/AGIB00/I/20301/30912/0000/00000</t>
  </si>
  <si>
    <t>2004/AGIB00/I/20301/30966/0000/00000</t>
  </si>
  <si>
    <t>2004/AGIB00/I/20301/30967/0000/00000</t>
  </si>
  <si>
    <t>2004/AGIB00/I/20301/39102/0000/00000</t>
  </si>
  <si>
    <t>2004/AGIB00/I/20301/70000/0000/20102</t>
  </si>
  <si>
    <t>2004/AGIB00/I/20301/70000/0000/20206</t>
  </si>
  <si>
    <t>2004/AGIB00/I/20301/79500/0000/20102</t>
  </si>
  <si>
    <t>2004/AGIB00/I/20401/30969/0000/00000</t>
  </si>
  <si>
    <t>2004/AGIB00/I/20401/70000/0000/00000</t>
  </si>
  <si>
    <t>2004/AGIB00/I/20401/70000/0000/20001</t>
  </si>
  <si>
    <t>2004/AGIB00/I/20401/70000/0000/20011</t>
  </si>
  <si>
    <t>2004/AGIB00/I/20401/70000/0000/20012</t>
  </si>
  <si>
    <t>2004/AGIB00/I/20401/79200/0000/20011</t>
  </si>
  <si>
    <t>2004/AGIB00/I/20401/79300/0000/20001</t>
  </si>
  <si>
    <t>2004/AGIB00/I/20401/79300/0000/20010</t>
  </si>
  <si>
    <t>2004/AGIB00/I/20401/79300/0000/20012</t>
  </si>
  <si>
    <t>2004/AGIB00/I/21101/38000/0000/00000</t>
  </si>
  <si>
    <t>2004/AGIB00/I/21101/38101/0000/00000</t>
  </si>
  <si>
    <t>2004/AGIB00/I/21401/30973/0000/00000</t>
  </si>
  <si>
    <t>2004/AGIB00/I/21401/30974/0000/00000</t>
  </si>
  <si>
    <t>2004/AGIB00/I/21401/39102/0000/00000</t>
  </si>
  <si>
    <t>2004/AGIB00/I/21401/70000/0000/21201</t>
  </si>
  <si>
    <t>2004/AGIB00/I/21501/70000/0000/21204</t>
  </si>
  <si>
    <t>2004/AGIB00/I/21601/30971/0000/00000</t>
  </si>
  <si>
    <t>2004/AGIB00/I/21601/30972/0000/00000</t>
  </si>
  <si>
    <t>2004/AGIB00/I/21601/30973/0000/00000</t>
  </si>
  <si>
    <t>2004/AGIB00/I/21601/33200/0000/00000</t>
  </si>
  <si>
    <t>2004/AGIB00/I/21601/39102/0000/00000</t>
  </si>
  <si>
    <t>2004/AGIB00/I/21601/70000/0000/00000</t>
  </si>
  <si>
    <t>2004/AGIB00/I/21601/70000/0000/21202</t>
  </si>
  <si>
    <t>2004/AGIB00/I/21801/40100/0000/15209</t>
  </si>
  <si>
    <t>2004/AGIB00/I/23101/38000/0000/00000</t>
  </si>
  <si>
    <t>2004/AGIB00/I/23101/38100/0000/00000</t>
  </si>
  <si>
    <t>2004/AGIB00/I/23101/38101/0000/00000</t>
  </si>
  <si>
    <t>2004/AGIB00/I/23201/32910/0000/00000</t>
  </si>
  <si>
    <t>2004/AGIB00/I/23201/32999/0000/00000</t>
  </si>
  <si>
    <t>2004/AGIB00/I/23201/40000/0000/23221</t>
  </si>
  <si>
    <t>2004/AGIB00/I/23201/40000/0000/23222</t>
  </si>
  <si>
    <t>2004/AGIB00/I/23301/40000/0000/00000</t>
  </si>
  <si>
    <t>2004/AGIB00/I/23301/40000/0000/23232</t>
  </si>
  <si>
    <t>2004/AGIB00/I/23301/40000/0000/23233</t>
  </si>
  <si>
    <t>2004/AGIB00/I/23301/40000/0000/23237</t>
  </si>
  <si>
    <t>2004/AGIB00/I/23302/32910/0000/00000</t>
  </si>
  <si>
    <t>2004/AGIB00/I/23302/32999/0000/00000</t>
  </si>
  <si>
    <t>2004/AGIB00/I/23303/32910/0000/00000</t>
  </si>
  <si>
    <t>2004/AGIB00/I/23303/32930/0000/00000</t>
  </si>
  <si>
    <t>2004/AGIB00/I/23303/32999/0000/00000</t>
  </si>
  <si>
    <t>2004/AGIB00/I/23303/47000/0000/23237</t>
  </si>
  <si>
    <t>2004/AGIB00/I/23303/55900/0000/00000</t>
  </si>
  <si>
    <t>2004/AGIB00/I/23501/39102/0000/00000</t>
  </si>
  <si>
    <t>2004/AGIB00/I/23501/40000/0000/00000</t>
  </si>
  <si>
    <t>2004/AGIB00/I/23501/40000/0000/23207</t>
  </si>
  <si>
    <t>2004/AGIB00/I/23501/70000/0000/23213</t>
  </si>
  <si>
    <t>2004/AGIB00/I/23503/32930/0000/00000</t>
  </si>
  <si>
    <t>2004/AGIB00/I/23504/32930/0000/00000</t>
  </si>
  <si>
    <t>2004/AGIB00/I/23505/32930/0000/00000</t>
  </si>
  <si>
    <t>2004/AGIB00/I/23601/40000/0000/23212</t>
  </si>
  <si>
    <t>2004/AGIB00/I/23601/40000/0000/23235</t>
  </si>
  <si>
    <t>2004/AGIB00/I/23601/40000/0000/23236</t>
  </si>
  <si>
    <t>2004/AGIB00/I/23901/30901/0000/00000</t>
  </si>
  <si>
    <t>2004/AGIB00/I/23901/49200/0000/00000</t>
  </si>
  <si>
    <t>2004/AGIB00/I/31101/10000/0000/00000</t>
  </si>
  <si>
    <t>2004/AGIB00/I/31101/11000/0000/00000</t>
  </si>
  <si>
    <t>2004/AGIB00/I/31101/11100/0000/00000</t>
  </si>
  <si>
    <t>2004/AGIB00/I/31101/20000/0000/00000</t>
  </si>
  <si>
    <t>2004/AGIB00/I/31101/20001/0000/00000</t>
  </si>
  <si>
    <t>2004/AGIB00/I/31101/20100/0000/00000</t>
  </si>
  <si>
    <t>2004/AGIB00/I/31101/20101/0000/00000</t>
  </si>
  <si>
    <t>2004/AGIB00/I/31101/21000/0000/00000</t>
  </si>
  <si>
    <t>2004/AGIB00/I/31101/22001/0000/00000</t>
  </si>
  <si>
    <t>2004/AGIB00/I/31101/22003/0000/00000</t>
  </si>
  <si>
    <t>2004/AGIB00/I/31101/22004/0000/00000</t>
  </si>
  <si>
    <t>2004/AGIB00/I/31101/22005/0000/00000</t>
  </si>
  <si>
    <t>2004/AGIB00/I/31101/22006/0000/00000</t>
  </si>
  <si>
    <t>2004/AGIB00/I/31101/22007/0000/00000</t>
  </si>
  <si>
    <t>2004/AGIB00/I/31101/22008/0000/00000</t>
  </si>
  <si>
    <t>2004/AGIB00/I/31101/22009/0000/00000</t>
  </si>
  <si>
    <t>2004/AGIB00/I/31101/22010/0000/00000</t>
  </si>
  <si>
    <t>2004/AGIB00/I/31101/28200/0000/00000</t>
  </si>
  <si>
    <t>2004/AGIB00/I/31101/28300/0000/00000</t>
  </si>
  <si>
    <t>2004/AGIB00/I/31101/29000/0000/00000</t>
  </si>
  <si>
    <t>2004/AGIB00/I/31101/30000/0000/00000</t>
  </si>
  <si>
    <t>2004/AGIB00/I/31101/38000/0000/00000</t>
  </si>
  <si>
    <t>2004/AGIB00/I/31101/38100/0000/00000</t>
  </si>
  <si>
    <t>2004/AGIB00/I/31101/39901/0000/00000</t>
  </si>
  <si>
    <t>2004/AGIB00/I/31101/40000/0000/00000</t>
  </si>
  <si>
    <t>2004/AGIB00/I/31101/40001/0000/00000</t>
  </si>
  <si>
    <t>2004/AGIB00/I/31101/40006/0000/00000</t>
  </si>
  <si>
    <t>2004/AGIB00/I/31101/49200/0000/00000</t>
  </si>
  <si>
    <t>2004/AGIB00/I/31101/52000/0000/00000</t>
  </si>
  <si>
    <t>2004/AGIB00/I/31101/52099/0000/00000</t>
  </si>
  <si>
    <t>2004/AGIB00/I/31101/52900/0000/00000</t>
  </si>
  <si>
    <t>2004/AGIB00/I/31101/79000/0000/31107</t>
  </si>
  <si>
    <t>2004/AGIB00/I/31101/79600/0000/15102</t>
  </si>
  <si>
    <t>2004/AGIB00/I/32101/87002/0000/00000</t>
  </si>
  <si>
    <t>2004/AGIB00/I/34101/39999/0000/00000</t>
  </si>
  <si>
    <t>2004/AGIB00/I/34101/91300/0000/00000</t>
  </si>
  <si>
    <t>2004/AGIB00/I/36101/87002/0000/00000</t>
  </si>
  <si>
    <t>2004/AGIB00/I/71101/31000/0000/00000</t>
  </si>
  <si>
    <t>2004/AGIB00/I/71101/33000/0000/00000</t>
  </si>
  <si>
    <t>2004/AGIB00/I/71101/33099/0000/00000</t>
  </si>
  <si>
    <t>2004/AGIB00/I/71101/38101/0000/00000</t>
  </si>
  <si>
    <t>2004/AGIB00/I/71101/45100/0000/00000</t>
  </si>
  <si>
    <t>2004/AGIB00/I/71101/45100/0000/71201</t>
  </si>
  <si>
    <t>2004/AGIB00/I/73101/38100/0000/00000</t>
  </si>
  <si>
    <t>2004/AGIB00/I/73101/38101/0000/00000</t>
  </si>
  <si>
    <t>2004/AGIB00/I/73101/40000/0000/73201</t>
  </si>
  <si>
    <t>2004/AGIB00/I/73101/48000/0000/00000</t>
  </si>
  <si>
    <t>2004/AGIB00/I/75101/38000/0000/00000</t>
  </si>
  <si>
    <t>2004/AGIB00/I/75101/38100/0000/00000</t>
  </si>
  <si>
    <t>2004/AGIB00/I/75101/38101/0000/00000</t>
  </si>
  <si>
    <t>2004/AGIB00/I/75101/39999/0000/00000</t>
  </si>
  <si>
    <t>2004/AGIB00/I/75101/40000/0000/23201</t>
  </si>
  <si>
    <t>2004/AGIB00/I/75101/40000/0000/23202</t>
  </si>
  <si>
    <t>2004/AGIB00/I/75101/40000/0000/23203</t>
  </si>
  <si>
    <t>2004/AGIB00/I/75101/40000/0000/23204</t>
  </si>
  <si>
    <t>2004/AGIB00/I/75101/40000/0000/23208</t>
  </si>
  <si>
    <t>2004/AGIB00/I/75101/40000/0000/23209</t>
  </si>
  <si>
    <t>2004/AGIB00/I/75101/40000/0000/23211</t>
  </si>
  <si>
    <t>2004/AGIB00/I/75101/40000/0000/75202</t>
  </si>
  <si>
    <t>2004/AGIB00/I/75101/40000/0000/75203</t>
  </si>
  <si>
    <t>2004/AGIB00/I/75101/70000/0000/23202</t>
  </si>
  <si>
    <t>2004/AGIB00/I/75101/70000/0000/23208</t>
  </si>
  <si>
    <t>2004/AGIB00/I/76101/38000/0000/00000</t>
  </si>
  <si>
    <t>2004/AGIB00/I/76101/38100/0000/00000</t>
  </si>
  <si>
    <t>2004/AGIB00/I/76101/40000/0000/00000</t>
  </si>
  <si>
    <t>2004/AGIB00/I/76101/40000/0000/76201</t>
  </si>
  <si>
    <t>2004/AGIB00/I/76101/40000/0000/76202</t>
  </si>
  <si>
    <t>2004/AGIB00/I/76101/40000/0000/76203</t>
  </si>
  <si>
    <t>2004/AGIB00/I/76101/40000/0000/76204</t>
  </si>
  <si>
    <t>2004/AGIB00/I/76101/40000/0000/76205</t>
  </si>
  <si>
    <t>2004/AGIB00/I/76101/40000/0000/76206</t>
  </si>
  <si>
    <t>2004/AGIB00/I/76101/40000/0000/76207</t>
  </si>
  <si>
    <t>2004/AGIB00/I/76101/40000/0000/76208</t>
  </si>
  <si>
    <t>2004/AGIB00/I/76101/40000/0000/76209</t>
  </si>
  <si>
    <t>2004/AGIB00/I/76101/40000/0000/76211</t>
  </si>
  <si>
    <t>2004/AGIB00/I/76101/40000/0000/76212</t>
  </si>
  <si>
    <t>2004/AGIB00/I/76101/49200/0000/00000</t>
  </si>
  <si>
    <t>2004/AGIB00/I/76101/87002/0000/00000</t>
  </si>
  <si>
    <t>2004/SSIB00/I/50101/32700/0000/00000</t>
  </si>
  <si>
    <t>2004/SSIB00/I/50101/32900/0000/00000</t>
  </si>
  <si>
    <t>2004/SSIB00/I/50101/33300/0000/00000</t>
  </si>
  <si>
    <t>2004/SSIB00/I/50101/38000/0000/00000</t>
  </si>
  <si>
    <t>2004/SSIB00/I/50101/38100/0000/00000</t>
  </si>
  <si>
    <t>2004/SSIB00/I/50101/38101/0000/00000</t>
  </si>
  <si>
    <t>2004/SSIB00/I/50101/39999/0000/00000</t>
  </si>
  <si>
    <t>2004/SSIB00/I/50101/55000/0000/00000</t>
  </si>
  <si>
    <t>2004/SSIB00/I/51101/32700/0000/00000</t>
  </si>
  <si>
    <t>2004/SSIB00/I/51101/33300/0000/00000</t>
  </si>
  <si>
    <t>2004/SSIB00/I/51101/38100/0000/00000</t>
  </si>
  <si>
    <t>2004/SSIB00/I/51101/38101/0000/00000</t>
  </si>
  <si>
    <t>2004/SSIB00/I/51101/39999/0000/00000</t>
  </si>
  <si>
    <t>2004/SSIB00/I/51101/55000/0000/00000</t>
  </si>
  <si>
    <t>2004/SSIB00/I/52101/32700/0000/00000</t>
  </si>
  <si>
    <t>2004/SSIB00/I/52101/32900/0000/00000</t>
  </si>
  <si>
    <t>2004/SSIB00/I/52101/38000/0000/00000</t>
  </si>
  <si>
    <t>2004/SSIB00/I/52101/38100/0000/00000</t>
  </si>
  <si>
    <t>2004/SSIB00/I/52101/38101/0000/00000</t>
  </si>
  <si>
    <t>2004/SSIB00/I/52101/55000/0000/00000</t>
  </si>
  <si>
    <t>2004/SSIB00/I/54101/32700/0000/00000</t>
  </si>
  <si>
    <t>2004/SSIB00/I/54101/38000/0000/00000</t>
  </si>
  <si>
    <t>2004/SSIB00/I/54101/38100/0000/00000</t>
  </si>
  <si>
    <t>2004/SSIB00/I/54101/38101/0000/00000</t>
  </si>
  <si>
    <t>2004/SSIB00/I/54101/39999/0000/00000</t>
  </si>
  <si>
    <t>2004/SSIB00/I/56101/32700/0000/00000</t>
  </si>
  <si>
    <t>2004/SSIB00/I/56101/38101/0000/00000</t>
  </si>
  <si>
    <t>2004/SSIB00/I/56101/39999/0000/00000</t>
  </si>
  <si>
    <t>2004/SSIB00/I/57101/38100/0000/00000</t>
  </si>
  <si>
    <t>2004/SSIB00/I/57101/38101/0000/00000</t>
  </si>
  <si>
    <t>2004/SSIB00/I/57101/39999/0000/00000</t>
  </si>
  <si>
    <t>2004/SSIB00/I/57101/40200/0000/00000</t>
  </si>
  <si>
    <t>2004/SSIB00/I/57101/45000/0000/00000</t>
  </si>
  <si>
    <t>2004/SSIB00/I/57101/48000/0000/00000</t>
  </si>
  <si>
    <t>2004/SSIB00/I/57101/52000/0000/00000</t>
  </si>
  <si>
    <t>2004/SSIB00/I/57101/75000/0000/00000</t>
  </si>
  <si>
    <t>2004/SSIB00/I/57101/87002/0000/00000</t>
  </si>
  <si>
    <t>3.- Taxes, preus públics i altres ingressos</t>
  </si>
  <si>
    <t>38.- Reintegraments d'operacions corrents</t>
  </si>
  <si>
    <t>381.- Reintegraments del pressupost corrent</t>
  </si>
  <si>
    <t>38101.- Reintegraments de romanents de pagaments a justificar</t>
  </si>
  <si>
    <t>8.- Actius financers</t>
  </si>
  <si>
    <t>87.- Romanents de tresoreria</t>
  </si>
  <si>
    <t>870.- Romanent de tresoreria</t>
  </si>
  <si>
    <t>87002.- Romanents de tresoreria, finançament d'ampliacions de crèdit</t>
  </si>
  <si>
    <t>33.- Venda de béns</t>
  </si>
  <si>
    <t>380.- Reintegraments d'exercicis tancats</t>
  </si>
  <si>
    <t>38000.- Reintegraments d'exercicis tancats</t>
  </si>
  <si>
    <t>38100.- Reintegraments del pressupost corrent</t>
  </si>
  <si>
    <t>39.- Altres ingressos</t>
  </si>
  <si>
    <t>399.- Ingressos diversos</t>
  </si>
  <si>
    <t>39999.- Altres ingressos diversos</t>
  </si>
  <si>
    <t>4.- Transferències corrents</t>
  </si>
  <si>
    <t>32.- Altres ingressos procedents de la prestació de serveis</t>
  </si>
  <si>
    <t>329.- Altres ingressos procedents de la prestació de serveis</t>
  </si>
  <si>
    <t>7.- Transferències de capital</t>
  </si>
  <si>
    <t>40.- De l'Estat</t>
  </si>
  <si>
    <t>5.- Ingressos patrimonials</t>
  </si>
  <si>
    <t>55.- Productes de concessions i aprofitaments especials</t>
  </si>
  <si>
    <t>48.- De famílies i institucions sense finalitat lucrativa</t>
  </si>
  <si>
    <t>480.- De famílies i institucions sense finalitat lucrativa</t>
  </si>
  <si>
    <t>48000.- De famílies i institucions sense finalitat lucrativa</t>
  </si>
  <si>
    <t>550.- Productes de concessions administratives</t>
  </si>
  <si>
    <t>55000.- Productes de concessions administratives</t>
  </si>
  <si>
    <t>402.- De la Seguretat Social</t>
  </si>
  <si>
    <t>40200.- De la Seguretat Social</t>
  </si>
  <si>
    <t>333.- Venda de medicaments</t>
  </si>
  <si>
    <t>33300.- Venda de medicaments</t>
  </si>
  <si>
    <t>52.- Interessos de dipòsits</t>
  </si>
  <si>
    <t>520.- Interessos de comptes bancàries</t>
  </si>
  <si>
    <t>52000.- Interessos de comptes bancaris</t>
  </si>
  <si>
    <t>45.- De comunitats autònomes</t>
  </si>
  <si>
    <t>327.- Altres ingressos procedents de la prestació de serveis d'assistència sanitària</t>
  </si>
  <si>
    <t>32700.- Altres ingressos procedents de la prestació de serveis d'assistència sanitària</t>
  </si>
  <si>
    <t>32900.- Altres ingressos procedents de la prestació de serveis</t>
  </si>
  <si>
    <t>450.- De la CAIB</t>
  </si>
  <si>
    <t>45000.- De la CAIB</t>
  </si>
  <si>
    <t>75.- De comunitats autònomes</t>
  </si>
  <si>
    <t>750.- De la CAIB</t>
  </si>
  <si>
    <t>75000.- De la CAIB</t>
  </si>
  <si>
    <t>18.- Salut i Consum</t>
  </si>
  <si>
    <t>50.- Hospital Son Dureta</t>
  </si>
  <si>
    <t>501.- Hospital Son Dureta</t>
  </si>
  <si>
    <t>51.- Àrea de Salut, Menorca</t>
  </si>
  <si>
    <t>511.- Àrea Salut, Menorca</t>
  </si>
  <si>
    <t>52.- Àrea de Salut, Eivissa-Formentera</t>
  </si>
  <si>
    <t>521.- Àrea Salut, Eivissa-Formentera</t>
  </si>
  <si>
    <t>54.- Gerència Atenció Primària, Mallorca</t>
  </si>
  <si>
    <t>541.- Gerència Atenció Primària, Mallorca</t>
  </si>
  <si>
    <t>56.- Gerència 061</t>
  </si>
  <si>
    <t>561.- Gerència 061</t>
  </si>
  <si>
    <t>57.- Serveis Centrals</t>
  </si>
  <si>
    <t>571.- Serveis Centrals</t>
  </si>
  <si>
    <t>CAIB</t>
  </si>
  <si>
    <t>SSIB</t>
  </si>
  <si>
    <t>CD_PRTEXR</t>
  </si>
  <si>
    <t>cmp</t>
  </si>
  <si>
    <t>1.- Operacions no financieres</t>
  </si>
  <si>
    <t>2.- Operacions financeres</t>
  </si>
  <si>
    <t>C.- Actius financers</t>
  </si>
  <si>
    <t>B.- Operacions de capital</t>
  </si>
  <si>
    <t>A.- Operacions corrents</t>
  </si>
  <si>
    <t>0.- Consolidable</t>
  </si>
  <si>
    <t>1.- Transferències internes</t>
  </si>
  <si>
    <t>PP.GG. DE LA COMUNITAT AUTÒNOMA ILLES BALEARS 2004. SERVEI DE SALUT DE LES ILLES BALEARS</t>
  </si>
  <si>
    <t>Crèdit inicial i modificacions de crèdit</t>
  </si>
  <si>
    <t>Crèdit definitiu i execució del pressupost</t>
  </si>
  <si>
    <t>Inicial</t>
  </si>
  <si>
    <t>Crèdit ext.</t>
  </si>
  <si>
    <t>Sup. de crèdit</t>
  </si>
  <si>
    <t>Amp. de crèdit</t>
  </si>
  <si>
    <t>Gen. de crèdit</t>
  </si>
  <si>
    <t>Inc. de crèdit</t>
  </si>
  <si>
    <t>Rect. de crèdit</t>
  </si>
  <si>
    <t>Total mod.</t>
  </si>
  <si>
    <t>Definitiu</t>
  </si>
  <si>
    <t>Cnt. íntegre</t>
  </si>
  <si>
    <t>Anul.lacions</t>
  </si>
  <si>
    <t>Cnt. líquid</t>
  </si>
  <si>
    <t>Rec. íntegra</t>
  </si>
  <si>
    <t>Devolucions</t>
  </si>
  <si>
    <t>Rec. líquida</t>
  </si>
  <si>
    <t>Altres dates</t>
  </si>
  <si>
    <t>Pendent cob.</t>
  </si>
  <si>
    <t>Drets rec. nets</t>
  </si>
  <si>
    <t>Ver. total</t>
  </si>
  <si>
    <t>Dades CG SSIB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</si>
</sst>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9"/>
      <color theme="0"/>
      <name val="Wingdings"/>
      <charset val="2"/>
    </font>
  </fonts>
  <fills count="5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theme="8" tint="-0.249977111117893"/>
      </patternFill>
    </fill>
  </fills>
  <borders count="10">
    <border>
      <left/>
      <right/>
      <top/>
      <bottom/>
      <diagonal/>
    </border>
    <border>
      <left/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0" borderId="0" xfId="0" applyFont="1"/>
    <xf numFmtId="0" fontId="1" fillId="2" borderId="2" xfId="0" applyFont="1" applyFill="1" applyBorder="1"/>
    <xf numFmtId="0" fontId="1" fillId="2" borderId="4" xfId="0" applyFont="1" applyFill="1" applyBorder="1"/>
    <xf numFmtId="49" fontId="1" fillId="2" borderId="4" xfId="0" applyNumberFormat="1" applyFont="1" applyFill="1" applyBorder="1"/>
    <xf numFmtId="0" fontId="3" fillId="3" borderId="5" xfId="0" applyFont="1" applyFill="1" applyBorder="1"/>
    <xf numFmtId="4" fontId="3" fillId="3" borderId="5" xfId="0" applyNumberFormat="1" applyFont="1" applyFill="1" applyBorder="1"/>
    <xf numFmtId="4" fontId="1" fillId="2" borderId="8" xfId="0" applyNumberFormat="1" applyFont="1" applyFill="1" applyBorder="1"/>
    <xf numFmtId="4" fontId="2" fillId="0" borderId="0" xfId="0" applyNumberFormat="1" applyFont="1"/>
    <xf numFmtId="4" fontId="0" fillId="0" borderId="0" xfId="0" applyNumberFormat="1"/>
    <xf numFmtId="0" fontId="1" fillId="2" borderId="1" xfId="0" applyFont="1" applyFill="1" applyBorder="1" applyAlignment="1">
      <alignment horizontal="left"/>
    </xf>
    <xf numFmtId="49" fontId="1" fillId="2" borderId="2" xfId="0" applyNumberFormat="1" applyFont="1" applyFill="1" applyBorder="1" applyAlignment="1">
      <alignment horizontal="center"/>
    </xf>
    <xf numFmtId="4" fontId="1" fillId="2" borderId="2" xfId="0" applyNumberFormat="1" applyFont="1" applyFill="1" applyBorder="1" applyAlignment="1">
      <alignment horizontal="center"/>
    </xf>
    <xf numFmtId="0" fontId="1" fillId="2" borderId="6" xfId="0" applyFont="1" applyFill="1" applyBorder="1" applyAlignment="1">
      <alignment horizontal="right"/>
    </xf>
    <xf numFmtId="0" fontId="1" fillId="2" borderId="1" xfId="0" applyFont="1" applyFill="1" applyBorder="1" applyAlignment="1">
      <alignment horizontal="right"/>
    </xf>
    <xf numFmtId="0" fontId="1" fillId="2" borderId="7" xfId="0" applyFont="1" applyFill="1" applyBorder="1" applyAlignment="1">
      <alignment horizontal="right"/>
    </xf>
    <xf numFmtId="0" fontId="1" fillId="4" borderId="2" xfId="0" applyFont="1" applyFill="1" applyBorder="1" applyAlignment="1">
      <alignment horizontal="right"/>
    </xf>
    <xf numFmtId="49" fontId="1" fillId="2" borderId="4" xfId="0" applyNumberFormat="1" applyFont="1" applyFill="1" applyBorder="1" applyAlignment="1">
      <alignment horizontal="right"/>
    </xf>
    <xf numFmtId="0" fontId="1" fillId="2" borderId="9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left"/>
    </xf>
    <xf numFmtId="4" fontId="1" fillId="2" borderId="2" xfId="0" applyNumberFormat="1" applyFont="1" applyFill="1" applyBorder="1"/>
    <xf numFmtId="4" fontId="4" fillId="2" borderId="2" xfId="0" applyNumberFormat="1" applyFont="1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E44"/>
  <sheetViews>
    <sheetView showZeros="0" tabSelected="1" workbookViewId="0">
      <selection activeCell="A2" sqref="A2"/>
    </sheetView>
  </sheetViews>
  <sheetFormatPr baseColWidth="10" defaultRowHeight="12"/>
  <cols>
    <col min="1" max="1" width="32" style="1" bestFit="1" customWidth="1"/>
    <col min="2" max="13" width="6.7109375" style="1" customWidth="1"/>
    <col min="14" max="31" width="13.7109375" style="8" customWidth="1"/>
    <col min="32" max="16384" width="11.42578125" style="1"/>
  </cols>
  <sheetData>
    <row r="1" spans="1:31" ht="12.75" thickBot="1">
      <c r="A1" s="10" t="s">
        <v>510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</row>
    <row r="2" spans="1:31" ht="12.75" thickBot="1">
      <c r="A2" s="2" t="s">
        <v>27</v>
      </c>
      <c r="B2" s="11" t="s">
        <v>0</v>
      </c>
      <c r="C2" s="11"/>
      <c r="D2" s="11"/>
      <c r="E2" s="11"/>
      <c r="F2" s="11"/>
      <c r="G2" s="11" t="s">
        <v>1</v>
      </c>
      <c r="H2" s="11"/>
      <c r="I2" s="11"/>
      <c r="J2" s="11"/>
      <c r="K2" s="11"/>
      <c r="L2" s="11"/>
      <c r="M2" s="11"/>
      <c r="N2" s="12" t="s">
        <v>511</v>
      </c>
      <c r="O2" s="12"/>
      <c r="P2" s="12"/>
      <c r="Q2" s="12"/>
      <c r="R2" s="12"/>
      <c r="S2" s="12"/>
      <c r="T2" s="12"/>
      <c r="U2" s="12"/>
      <c r="V2" s="12" t="s">
        <v>512</v>
      </c>
      <c r="W2" s="12"/>
      <c r="X2" s="12"/>
      <c r="Y2" s="12"/>
      <c r="Z2" s="12"/>
      <c r="AA2" s="12"/>
      <c r="AB2" s="12"/>
      <c r="AC2" s="12"/>
      <c r="AD2" s="12"/>
      <c r="AE2" s="12"/>
    </row>
    <row r="3" spans="1:31" ht="12.75" thickBot="1">
      <c r="A3" s="3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  <c r="M3" s="4" t="s">
        <v>14</v>
      </c>
      <c r="N3" s="16" t="s">
        <v>513</v>
      </c>
      <c r="O3" s="16" t="s">
        <v>514</v>
      </c>
      <c r="P3" s="16" t="s">
        <v>515</v>
      </c>
      <c r="Q3" s="16" t="s">
        <v>516</v>
      </c>
      <c r="R3" s="16" t="s">
        <v>517</v>
      </c>
      <c r="S3" s="16" t="s">
        <v>518</v>
      </c>
      <c r="T3" s="16" t="s">
        <v>519</v>
      </c>
      <c r="U3" s="16" t="s">
        <v>520</v>
      </c>
      <c r="V3" s="16" t="s">
        <v>521</v>
      </c>
      <c r="W3" s="16" t="s">
        <v>522</v>
      </c>
      <c r="X3" s="17" t="s">
        <v>523</v>
      </c>
      <c r="Y3" s="16" t="s">
        <v>524</v>
      </c>
      <c r="Z3" s="16" t="s">
        <v>525</v>
      </c>
      <c r="AA3" s="17" t="s">
        <v>526</v>
      </c>
      <c r="AB3" s="16" t="s">
        <v>527</v>
      </c>
      <c r="AC3" s="16" t="s">
        <v>528</v>
      </c>
      <c r="AD3" s="17" t="s">
        <v>529</v>
      </c>
      <c r="AE3" s="17" t="s">
        <v>530</v>
      </c>
    </row>
    <row r="4" spans="1:31">
      <c r="A4" s="5" t="s">
        <v>406</v>
      </c>
      <c r="B4" s="5" t="s">
        <v>499</v>
      </c>
      <c r="C4" s="5" t="s">
        <v>500</v>
      </c>
      <c r="D4" s="5" t="s">
        <v>486</v>
      </c>
      <c r="E4" s="5" t="s">
        <v>487</v>
      </c>
      <c r="F4" s="5" t="s">
        <v>488</v>
      </c>
      <c r="G4" s="5" t="s">
        <v>503</v>
      </c>
      <c r="H4" s="5" t="s">
        <v>507</v>
      </c>
      <c r="I4" s="5" t="s">
        <v>508</v>
      </c>
      <c r="J4" s="5" t="s">
        <v>443</v>
      </c>
      <c r="K4" s="5" t="s">
        <v>459</v>
      </c>
      <c r="L4" s="5" t="s">
        <v>478</v>
      </c>
      <c r="M4" s="5" t="s">
        <v>479</v>
      </c>
      <c r="N4" s="6">
        <v>2630000</v>
      </c>
      <c r="O4" s="6"/>
      <c r="P4" s="6"/>
      <c r="Q4" s="6"/>
      <c r="R4" s="6"/>
      <c r="S4" s="6"/>
      <c r="T4" s="6"/>
      <c r="U4" s="6"/>
      <c r="V4" s="6">
        <v>2630000</v>
      </c>
      <c r="W4" s="6">
        <v>3508259.68</v>
      </c>
      <c r="X4" s="6"/>
      <c r="Y4" s="6">
        <v>3508259.68</v>
      </c>
      <c r="Z4" s="6">
        <v>3508259.68</v>
      </c>
      <c r="AA4" s="6"/>
      <c r="AB4" s="6">
        <v>3508259.68</v>
      </c>
      <c r="AC4" s="6"/>
      <c r="AD4" s="6"/>
      <c r="AE4" s="6">
        <v>3508259.68</v>
      </c>
    </row>
    <row r="5" spans="1:31">
      <c r="A5" s="5" t="s">
        <v>407</v>
      </c>
      <c r="B5" s="5" t="s">
        <v>499</v>
      </c>
      <c r="C5" s="5" t="s">
        <v>500</v>
      </c>
      <c r="D5" s="5" t="s">
        <v>486</v>
      </c>
      <c r="E5" s="5" t="s">
        <v>487</v>
      </c>
      <c r="F5" s="5" t="s">
        <v>488</v>
      </c>
      <c r="G5" s="5" t="s">
        <v>503</v>
      </c>
      <c r="H5" s="5" t="s">
        <v>507</v>
      </c>
      <c r="I5" s="5" t="s">
        <v>508</v>
      </c>
      <c r="J5" s="5" t="s">
        <v>443</v>
      </c>
      <c r="K5" s="5" t="s">
        <v>459</v>
      </c>
      <c r="L5" s="5" t="s">
        <v>460</v>
      </c>
      <c r="M5" s="5" t="s">
        <v>480</v>
      </c>
      <c r="N5" s="6">
        <v>73000</v>
      </c>
      <c r="O5" s="6"/>
      <c r="P5" s="6"/>
      <c r="Q5" s="6"/>
      <c r="R5" s="6"/>
      <c r="S5" s="6"/>
      <c r="T5" s="6"/>
      <c r="U5" s="6"/>
      <c r="V5" s="6">
        <v>73000</v>
      </c>
      <c r="W5" s="6">
        <v>56923.199999999997</v>
      </c>
      <c r="X5" s="6"/>
      <c r="Y5" s="6">
        <v>56923.199999999997</v>
      </c>
      <c r="Z5" s="6">
        <v>56923.199999999997</v>
      </c>
      <c r="AA5" s="6"/>
      <c r="AB5" s="6">
        <v>56923.199999999997</v>
      </c>
      <c r="AC5" s="6"/>
      <c r="AD5" s="6"/>
      <c r="AE5" s="6">
        <v>56923.199999999997</v>
      </c>
    </row>
    <row r="6" spans="1:31">
      <c r="A6" s="5" t="s">
        <v>408</v>
      </c>
      <c r="B6" s="5" t="s">
        <v>499</v>
      </c>
      <c r="C6" s="5" t="s">
        <v>500</v>
      </c>
      <c r="D6" s="5" t="s">
        <v>486</v>
      </c>
      <c r="E6" s="5" t="s">
        <v>487</v>
      </c>
      <c r="F6" s="5" t="s">
        <v>488</v>
      </c>
      <c r="G6" s="5" t="s">
        <v>503</v>
      </c>
      <c r="H6" s="5" t="s">
        <v>507</v>
      </c>
      <c r="I6" s="5" t="s">
        <v>508</v>
      </c>
      <c r="J6" s="5" t="s">
        <v>443</v>
      </c>
      <c r="K6" s="5" t="s">
        <v>451</v>
      </c>
      <c r="L6" s="5" t="s">
        <v>472</v>
      </c>
      <c r="M6" s="5" t="s">
        <v>473</v>
      </c>
      <c r="N6" s="6">
        <v>8000</v>
      </c>
      <c r="O6" s="6"/>
      <c r="P6" s="6"/>
      <c r="Q6" s="6"/>
      <c r="R6" s="6"/>
      <c r="S6" s="6"/>
      <c r="T6" s="6"/>
      <c r="U6" s="6"/>
      <c r="V6" s="6">
        <v>8000</v>
      </c>
      <c r="W6" s="6">
        <v>6050.83</v>
      </c>
      <c r="X6" s="6"/>
      <c r="Y6" s="6">
        <v>6050.83</v>
      </c>
      <c r="Z6" s="6">
        <v>6050.83</v>
      </c>
      <c r="AA6" s="6"/>
      <c r="AB6" s="6">
        <v>6050.83</v>
      </c>
      <c r="AC6" s="6"/>
      <c r="AD6" s="6"/>
      <c r="AE6" s="6">
        <v>6050.83</v>
      </c>
    </row>
    <row r="7" spans="1:31">
      <c r="A7" s="5" t="s">
        <v>409</v>
      </c>
      <c r="B7" s="5" t="s">
        <v>499</v>
      </c>
      <c r="C7" s="5" t="s">
        <v>500</v>
      </c>
      <c r="D7" s="5" t="s">
        <v>486</v>
      </c>
      <c r="E7" s="5" t="s">
        <v>487</v>
      </c>
      <c r="F7" s="5" t="s">
        <v>488</v>
      </c>
      <c r="G7" s="5" t="s">
        <v>503</v>
      </c>
      <c r="H7" s="5" t="s">
        <v>507</v>
      </c>
      <c r="I7" s="5" t="s">
        <v>508</v>
      </c>
      <c r="J7" s="5" t="s">
        <v>443</v>
      </c>
      <c r="K7" s="5" t="s">
        <v>444</v>
      </c>
      <c r="L7" s="5" t="s">
        <v>452</v>
      </c>
      <c r="M7" s="5" t="s">
        <v>453</v>
      </c>
      <c r="N7" s="6"/>
      <c r="O7" s="6"/>
      <c r="P7" s="6"/>
      <c r="Q7" s="6"/>
      <c r="R7" s="6"/>
      <c r="S7" s="6"/>
      <c r="T7" s="6"/>
      <c r="U7" s="6"/>
      <c r="V7" s="6"/>
      <c r="W7" s="6">
        <v>16313.52</v>
      </c>
      <c r="X7" s="6"/>
      <c r="Y7" s="6">
        <v>16313.52</v>
      </c>
      <c r="Z7" s="6">
        <v>16313.52</v>
      </c>
      <c r="AA7" s="6"/>
      <c r="AB7" s="6">
        <v>16313.52</v>
      </c>
      <c r="AC7" s="6"/>
      <c r="AD7" s="6"/>
      <c r="AE7" s="6">
        <v>16313.52</v>
      </c>
    </row>
    <row r="8" spans="1:31">
      <c r="A8" s="5" t="s">
        <v>410</v>
      </c>
      <c r="B8" s="5" t="s">
        <v>499</v>
      </c>
      <c r="C8" s="5" t="s">
        <v>500</v>
      </c>
      <c r="D8" s="5" t="s">
        <v>486</v>
      </c>
      <c r="E8" s="5" t="s">
        <v>487</v>
      </c>
      <c r="F8" s="5" t="s">
        <v>488</v>
      </c>
      <c r="G8" s="5" t="s">
        <v>503</v>
      </c>
      <c r="H8" s="5" t="s">
        <v>507</v>
      </c>
      <c r="I8" s="5" t="s">
        <v>508</v>
      </c>
      <c r="J8" s="5" t="s">
        <v>443</v>
      </c>
      <c r="K8" s="5" t="s">
        <v>444</v>
      </c>
      <c r="L8" s="5" t="s">
        <v>445</v>
      </c>
      <c r="M8" s="5" t="s">
        <v>454</v>
      </c>
      <c r="N8" s="6"/>
      <c r="O8" s="6"/>
      <c r="P8" s="6"/>
      <c r="Q8" s="6"/>
      <c r="R8" s="6"/>
      <c r="S8" s="6"/>
      <c r="T8" s="6"/>
      <c r="U8" s="6"/>
      <c r="V8" s="6"/>
      <c r="W8" s="6">
        <v>13455.32</v>
      </c>
      <c r="X8" s="6"/>
      <c r="Y8" s="6">
        <v>13455.32</v>
      </c>
      <c r="Z8" s="6">
        <v>13455.32</v>
      </c>
      <c r="AA8" s="6"/>
      <c r="AB8" s="6">
        <v>13455.32</v>
      </c>
      <c r="AC8" s="6"/>
      <c r="AD8" s="6"/>
      <c r="AE8" s="6">
        <v>13455.32</v>
      </c>
    </row>
    <row r="9" spans="1:31">
      <c r="A9" s="5" t="s">
        <v>411</v>
      </c>
      <c r="B9" s="5" t="s">
        <v>499</v>
      </c>
      <c r="C9" s="5" t="s">
        <v>500</v>
      </c>
      <c r="D9" s="5" t="s">
        <v>486</v>
      </c>
      <c r="E9" s="5" t="s">
        <v>487</v>
      </c>
      <c r="F9" s="5" t="s">
        <v>488</v>
      </c>
      <c r="G9" s="5" t="s">
        <v>503</v>
      </c>
      <c r="H9" s="5" t="s">
        <v>507</v>
      </c>
      <c r="I9" s="5" t="s">
        <v>508</v>
      </c>
      <c r="J9" s="5" t="s">
        <v>443</v>
      </c>
      <c r="K9" s="5" t="s">
        <v>444</v>
      </c>
      <c r="L9" s="5" t="s">
        <v>445</v>
      </c>
      <c r="M9" s="5" t="s">
        <v>446</v>
      </c>
      <c r="N9" s="6"/>
      <c r="O9" s="6"/>
      <c r="P9" s="6"/>
      <c r="Q9" s="6"/>
      <c r="R9" s="6"/>
      <c r="S9" s="6"/>
      <c r="T9" s="6"/>
      <c r="U9" s="6"/>
      <c r="V9" s="6"/>
      <c r="W9" s="6">
        <v>18161.5</v>
      </c>
      <c r="X9" s="6"/>
      <c r="Y9" s="6">
        <v>18161.5</v>
      </c>
      <c r="Z9" s="6">
        <v>18161.5</v>
      </c>
      <c r="AA9" s="6"/>
      <c r="AB9" s="6">
        <v>18161.5</v>
      </c>
      <c r="AC9" s="6"/>
      <c r="AD9" s="6"/>
      <c r="AE9" s="6">
        <v>18161.5</v>
      </c>
    </row>
    <row r="10" spans="1:31">
      <c r="A10" s="5" t="s">
        <v>412</v>
      </c>
      <c r="B10" s="5" t="s">
        <v>499</v>
      </c>
      <c r="C10" s="5" t="s">
        <v>500</v>
      </c>
      <c r="D10" s="5" t="s">
        <v>486</v>
      </c>
      <c r="E10" s="5" t="s">
        <v>487</v>
      </c>
      <c r="F10" s="5" t="s">
        <v>488</v>
      </c>
      <c r="G10" s="5" t="s">
        <v>503</v>
      </c>
      <c r="H10" s="5" t="s">
        <v>507</v>
      </c>
      <c r="I10" s="5" t="s">
        <v>508</v>
      </c>
      <c r="J10" s="5" t="s">
        <v>443</v>
      </c>
      <c r="K10" s="5" t="s">
        <v>455</v>
      </c>
      <c r="L10" s="5" t="s">
        <v>456</v>
      </c>
      <c r="M10" s="5" t="s">
        <v>457</v>
      </c>
      <c r="N10" s="6"/>
      <c r="O10" s="6"/>
      <c r="P10" s="6"/>
      <c r="Q10" s="6"/>
      <c r="R10" s="6"/>
      <c r="S10" s="6"/>
      <c r="T10" s="6"/>
      <c r="U10" s="6"/>
      <c r="V10" s="6"/>
      <c r="W10" s="6">
        <v>44860.23</v>
      </c>
      <c r="X10" s="6"/>
      <c r="Y10" s="6">
        <v>44860.23</v>
      </c>
      <c r="Z10" s="6">
        <v>44860.23</v>
      </c>
      <c r="AA10" s="6"/>
      <c r="AB10" s="6">
        <v>44860.23</v>
      </c>
      <c r="AC10" s="6"/>
      <c r="AD10" s="6"/>
      <c r="AE10" s="6">
        <v>44860.23</v>
      </c>
    </row>
    <row r="11" spans="1:31">
      <c r="A11" s="5" t="s">
        <v>413</v>
      </c>
      <c r="B11" s="5" t="s">
        <v>499</v>
      </c>
      <c r="C11" s="5" t="s">
        <v>500</v>
      </c>
      <c r="D11" s="5" t="s">
        <v>486</v>
      </c>
      <c r="E11" s="5" t="s">
        <v>487</v>
      </c>
      <c r="F11" s="5" t="s">
        <v>488</v>
      </c>
      <c r="G11" s="5" t="s">
        <v>503</v>
      </c>
      <c r="H11" s="5" t="s">
        <v>507</v>
      </c>
      <c r="I11" s="5" t="s">
        <v>508</v>
      </c>
      <c r="J11" s="5" t="s">
        <v>463</v>
      </c>
      <c r="K11" s="5" t="s">
        <v>464</v>
      </c>
      <c r="L11" s="5" t="s">
        <v>468</v>
      </c>
      <c r="M11" s="5" t="s">
        <v>469</v>
      </c>
      <c r="N11" s="6">
        <v>14000</v>
      </c>
      <c r="O11" s="6"/>
      <c r="P11" s="6"/>
      <c r="Q11" s="6"/>
      <c r="R11" s="6"/>
      <c r="S11" s="6"/>
      <c r="T11" s="6"/>
      <c r="U11" s="6"/>
      <c r="V11" s="6">
        <v>14000</v>
      </c>
      <c r="W11" s="6">
        <v>12772.32</v>
      </c>
      <c r="X11" s="6"/>
      <c r="Y11" s="6">
        <v>12772.32</v>
      </c>
      <c r="Z11" s="6">
        <v>12772.32</v>
      </c>
      <c r="AA11" s="6"/>
      <c r="AB11" s="6">
        <v>12772.32</v>
      </c>
      <c r="AC11" s="6"/>
      <c r="AD11" s="6"/>
      <c r="AE11" s="6">
        <v>12772.32</v>
      </c>
    </row>
    <row r="12" spans="1:31">
      <c r="A12" s="5" t="s">
        <v>414</v>
      </c>
      <c r="B12" s="5" t="s">
        <v>499</v>
      </c>
      <c r="C12" s="5" t="s">
        <v>500</v>
      </c>
      <c r="D12" s="5" t="s">
        <v>486</v>
      </c>
      <c r="E12" s="5" t="s">
        <v>489</v>
      </c>
      <c r="F12" s="5" t="s">
        <v>490</v>
      </c>
      <c r="G12" s="5" t="s">
        <v>503</v>
      </c>
      <c r="H12" s="5" t="s">
        <v>507</v>
      </c>
      <c r="I12" s="5" t="s">
        <v>508</v>
      </c>
      <c r="J12" s="5" t="s">
        <v>443</v>
      </c>
      <c r="K12" s="5" t="s">
        <v>459</v>
      </c>
      <c r="L12" s="5" t="s">
        <v>478</v>
      </c>
      <c r="M12" s="5" t="s">
        <v>479</v>
      </c>
      <c r="N12" s="6">
        <v>478000</v>
      </c>
      <c r="O12" s="6"/>
      <c r="P12" s="6"/>
      <c r="Q12" s="6"/>
      <c r="R12" s="6"/>
      <c r="S12" s="6"/>
      <c r="T12" s="6"/>
      <c r="U12" s="6"/>
      <c r="V12" s="6">
        <v>478000</v>
      </c>
      <c r="W12" s="6">
        <v>414132.35</v>
      </c>
      <c r="X12" s="6"/>
      <c r="Y12" s="6">
        <v>414132.35</v>
      </c>
      <c r="Z12" s="6">
        <v>414132.35</v>
      </c>
      <c r="AA12" s="6"/>
      <c r="AB12" s="6">
        <v>414132.35</v>
      </c>
      <c r="AC12" s="6"/>
      <c r="AD12" s="6"/>
      <c r="AE12" s="6">
        <v>414132.35</v>
      </c>
    </row>
    <row r="13" spans="1:31">
      <c r="A13" s="5" t="s">
        <v>415</v>
      </c>
      <c r="B13" s="5" t="s">
        <v>499</v>
      </c>
      <c r="C13" s="5" t="s">
        <v>500</v>
      </c>
      <c r="D13" s="5" t="s">
        <v>486</v>
      </c>
      <c r="E13" s="5" t="s">
        <v>489</v>
      </c>
      <c r="F13" s="5" t="s">
        <v>490</v>
      </c>
      <c r="G13" s="5" t="s">
        <v>503</v>
      </c>
      <c r="H13" s="5" t="s">
        <v>507</v>
      </c>
      <c r="I13" s="5" t="s">
        <v>508</v>
      </c>
      <c r="J13" s="5" t="s">
        <v>443</v>
      </c>
      <c r="K13" s="5" t="s">
        <v>451</v>
      </c>
      <c r="L13" s="5" t="s">
        <v>472</v>
      </c>
      <c r="M13" s="5" t="s">
        <v>473</v>
      </c>
      <c r="N13" s="6">
        <v>20000</v>
      </c>
      <c r="O13" s="6"/>
      <c r="P13" s="6"/>
      <c r="Q13" s="6"/>
      <c r="R13" s="6"/>
      <c r="S13" s="6"/>
      <c r="T13" s="6"/>
      <c r="U13" s="6"/>
      <c r="V13" s="6">
        <v>20000</v>
      </c>
      <c r="W13" s="6">
        <v>41374.019999999997</v>
      </c>
      <c r="X13" s="6"/>
      <c r="Y13" s="6">
        <v>41374.019999999997</v>
      </c>
      <c r="Z13" s="6">
        <v>41374.019999999997</v>
      </c>
      <c r="AA13" s="6"/>
      <c r="AB13" s="6">
        <v>41374.019999999997</v>
      </c>
      <c r="AC13" s="6"/>
      <c r="AD13" s="6"/>
      <c r="AE13" s="6">
        <v>41374.019999999997</v>
      </c>
    </row>
    <row r="14" spans="1:31">
      <c r="A14" s="5" t="s">
        <v>416</v>
      </c>
      <c r="B14" s="5" t="s">
        <v>499</v>
      </c>
      <c r="C14" s="5" t="s">
        <v>500</v>
      </c>
      <c r="D14" s="5" t="s">
        <v>486</v>
      </c>
      <c r="E14" s="5" t="s">
        <v>489</v>
      </c>
      <c r="F14" s="5" t="s">
        <v>490</v>
      </c>
      <c r="G14" s="5" t="s">
        <v>503</v>
      </c>
      <c r="H14" s="5" t="s">
        <v>507</v>
      </c>
      <c r="I14" s="5" t="s">
        <v>508</v>
      </c>
      <c r="J14" s="5" t="s">
        <v>443</v>
      </c>
      <c r="K14" s="5" t="s">
        <v>444</v>
      </c>
      <c r="L14" s="5" t="s">
        <v>445</v>
      </c>
      <c r="M14" s="5" t="s">
        <v>454</v>
      </c>
      <c r="N14" s="6">
        <v>120</v>
      </c>
      <c r="O14" s="6"/>
      <c r="P14" s="6"/>
      <c r="Q14" s="6"/>
      <c r="R14" s="6"/>
      <c r="S14" s="6"/>
      <c r="T14" s="6"/>
      <c r="U14" s="6"/>
      <c r="V14" s="6">
        <v>120</v>
      </c>
      <c r="W14" s="6">
        <v>5246.57</v>
      </c>
      <c r="X14" s="6"/>
      <c r="Y14" s="6">
        <v>5246.57</v>
      </c>
      <c r="Z14" s="6">
        <v>5246.57</v>
      </c>
      <c r="AA14" s="6"/>
      <c r="AB14" s="6">
        <v>5246.57</v>
      </c>
      <c r="AC14" s="6"/>
      <c r="AD14" s="6"/>
      <c r="AE14" s="6">
        <v>5246.57</v>
      </c>
    </row>
    <row r="15" spans="1:31">
      <c r="A15" s="5" t="s">
        <v>417</v>
      </c>
      <c r="B15" s="5" t="s">
        <v>499</v>
      </c>
      <c r="C15" s="5" t="s">
        <v>500</v>
      </c>
      <c r="D15" s="5" t="s">
        <v>486</v>
      </c>
      <c r="E15" s="5" t="s">
        <v>489</v>
      </c>
      <c r="F15" s="5" t="s">
        <v>490</v>
      </c>
      <c r="G15" s="5" t="s">
        <v>503</v>
      </c>
      <c r="H15" s="5" t="s">
        <v>507</v>
      </c>
      <c r="I15" s="5" t="s">
        <v>508</v>
      </c>
      <c r="J15" s="5" t="s">
        <v>443</v>
      </c>
      <c r="K15" s="5" t="s">
        <v>444</v>
      </c>
      <c r="L15" s="5" t="s">
        <v>445</v>
      </c>
      <c r="M15" s="5" t="s">
        <v>446</v>
      </c>
      <c r="N15" s="6"/>
      <c r="O15" s="6"/>
      <c r="P15" s="6"/>
      <c r="Q15" s="6"/>
      <c r="R15" s="6"/>
      <c r="S15" s="6"/>
      <c r="T15" s="6"/>
      <c r="U15" s="6"/>
      <c r="V15" s="6"/>
      <c r="W15" s="6">
        <v>1834.7</v>
      </c>
      <c r="X15" s="6"/>
      <c r="Y15" s="6">
        <v>1834.7</v>
      </c>
      <c r="Z15" s="6">
        <v>1834.7</v>
      </c>
      <c r="AA15" s="6"/>
      <c r="AB15" s="6">
        <v>1834.7</v>
      </c>
      <c r="AC15" s="6"/>
      <c r="AD15" s="6"/>
      <c r="AE15" s="6">
        <v>1834.7</v>
      </c>
    </row>
    <row r="16" spans="1:31">
      <c r="A16" s="5" t="s">
        <v>418</v>
      </c>
      <c r="B16" s="5" t="s">
        <v>499</v>
      </c>
      <c r="C16" s="5" t="s">
        <v>500</v>
      </c>
      <c r="D16" s="5" t="s">
        <v>486</v>
      </c>
      <c r="E16" s="5" t="s">
        <v>489</v>
      </c>
      <c r="F16" s="5" t="s">
        <v>490</v>
      </c>
      <c r="G16" s="5" t="s">
        <v>503</v>
      </c>
      <c r="H16" s="5" t="s">
        <v>507</v>
      </c>
      <c r="I16" s="5" t="s">
        <v>508</v>
      </c>
      <c r="J16" s="5" t="s">
        <v>443</v>
      </c>
      <c r="K16" s="5" t="s">
        <v>455</v>
      </c>
      <c r="L16" s="5" t="s">
        <v>456</v>
      </c>
      <c r="M16" s="5" t="s">
        <v>457</v>
      </c>
      <c r="N16" s="6">
        <v>1400</v>
      </c>
      <c r="O16" s="6"/>
      <c r="P16" s="6"/>
      <c r="Q16" s="6"/>
      <c r="R16" s="6"/>
      <c r="S16" s="6"/>
      <c r="T16" s="6"/>
      <c r="U16" s="6"/>
      <c r="V16" s="6">
        <v>1400</v>
      </c>
      <c r="W16" s="6">
        <v>89807.38</v>
      </c>
      <c r="X16" s="6"/>
      <c r="Y16" s="6">
        <v>89807.38</v>
      </c>
      <c r="Z16" s="6">
        <v>89807.38</v>
      </c>
      <c r="AA16" s="6"/>
      <c r="AB16" s="6">
        <v>89807.38</v>
      </c>
      <c r="AC16" s="6"/>
      <c r="AD16" s="6"/>
      <c r="AE16" s="6">
        <v>89807.38</v>
      </c>
    </row>
    <row r="17" spans="1:31">
      <c r="A17" s="5" t="s">
        <v>419</v>
      </c>
      <c r="B17" s="5" t="s">
        <v>499</v>
      </c>
      <c r="C17" s="5" t="s">
        <v>500</v>
      </c>
      <c r="D17" s="5" t="s">
        <v>486</v>
      </c>
      <c r="E17" s="5" t="s">
        <v>489</v>
      </c>
      <c r="F17" s="5" t="s">
        <v>490</v>
      </c>
      <c r="G17" s="5" t="s">
        <v>503</v>
      </c>
      <c r="H17" s="5" t="s">
        <v>507</v>
      </c>
      <c r="I17" s="5" t="s">
        <v>508</v>
      </c>
      <c r="J17" s="5" t="s">
        <v>463</v>
      </c>
      <c r="K17" s="5" t="s">
        <v>464</v>
      </c>
      <c r="L17" s="5" t="s">
        <v>468</v>
      </c>
      <c r="M17" s="5" t="s">
        <v>469</v>
      </c>
      <c r="N17" s="6"/>
      <c r="O17" s="6"/>
      <c r="P17" s="6"/>
      <c r="Q17" s="6"/>
      <c r="R17" s="6"/>
      <c r="S17" s="6"/>
      <c r="T17" s="6"/>
      <c r="U17" s="6"/>
      <c r="V17" s="6"/>
      <c r="W17" s="6">
        <v>4343.51</v>
      </c>
      <c r="X17" s="6"/>
      <c r="Y17" s="6">
        <v>4343.51</v>
      </c>
      <c r="Z17" s="6">
        <v>4343.51</v>
      </c>
      <c r="AA17" s="6"/>
      <c r="AB17" s="6">
        <v>4343.51</v>
      </c>
      <c r="AC17" s="6"/>
      <c r="AD17" s="6"/>
      <c r="AE17" s="6">
        <v>4343.51</v>
      </c>
    </row>
    <row r="18" spans="1:31">
      <c r="A18" s="5" t="s">
        <v>420</v>
      </c>
      <c r="B18" s="5" t="s">
        <v>499</v>
      </c>
      <c r="C18" s="5" t="s">
        <v>500</v>
      </c>
      <c r="D18" s="5" t="s">
        <v>486</v>
      </c>
      <c r="E18" s="5" t="s">
        <v>491</v>
      </c>
      <c r="F18" s="5" t="s">
        <v>492</v>
      </c>
      <c r="G18" s="5" t="s">
        <v>503</v>
      </c>
      <c r="H18" s="5" t="s">
        <v>507</v>
      </c>
      <c r="I18" s="5" t="s">
        <v>508</v>
      </c>
      <c r="J18" s="5" t="s">
        <v>443</v>
      </c>
      <c r="K18" s="5" t="s">
        <v>459</v>
      </c>
      <c r="L18" s="5" t="s">
        <v>478</v>
      </c>
      <c r="M18" s="5" t="s">
        <v>479</v>
      </c>
      <c r="N18" s="6">
        <v>529350</v>
      </c>
      <c r="O18" s="6"/>
      <c r="P18" s="6"/>
      <c r="Q18" s="6"/>
      <c r="R18" s="6"/>
      <c r="S18" s="6"/>
      <c r="T18" s="6"/>
      <c r="U18" s="6"/>
      <c r="V18" s="6">
        <v>529350</v>
      </c>
      <c r="W18" s="6">
        <v>541845.41</v>
      </c>
      <c r="X18" s="6"/>
      <c r="Y18" s="6">
        <v>541845.41</v>
      </c>
      <c r="Z18" s="6">
        <v>541845.41</v>
      </c>
      <c r="AA18" s="6"/>
      <c r="AB18" s="6">
        <v>541845.41</v>
      </c>
      <c r="AC18" s="6"/>
      <c r="AD18" s="6"/>
      <c r="AE18" s="6">
        <v>541845.41</v>
      </c>
    </row>
    <row r="19" spans="1:31">
      <c r="A19" s="5" t="s">
        <v>421</v>
      </c>
      <c r="B19" s="5" t="s">
        <v>499</v>
      </c>
      <c r="C19" s="5" t="s">
        <v>500</v>
      </c>
      <c r="D19" s="5" t="s">
        <v>486</v>
      </c>
      <c r="E19" s="5" t="s">
        <v>491</v>
      </c>
      <c r="F19" s="5" t="s">
        <v>492</v>
      </c>
      <c r="G19" s="5" t="s">
        <v>503</v>
      </c>
      <c r="H19" s="5" t="s">
        <v>507</v>
      </c>
      <c r="I19" s="5" t="s">
        <v>508</v>
      </c>
      <c r="J19" s="5" t="s">
        <v>443</v>
      </c>
      <c r="K19" s="5" t="s">
        <v>459</v>
      </c>
      <c r="L19" s="5" t="s">
        <v>460</v>
      </c>
      <c r="M19" s="5" t="s">
        <v>480</v>
      </c>
      <c r="N19" s="6"/>
      <c r="O19" s="6"/>
      <c r="P19" s="6"/>
      <c r="Q19" s="6"/>
      <c r="R19" s="6"/>
      <c r="S19" s="6"/>
      <c r="T19" s="6"/>
      <c r="U19" s="6"/>
      <c r="V19" s="6"/>
      <c r="W19" s="6">
        <v>7416.9</v>
      </c>
      <c r="X19" s="6"/>
      <c r="Y19" s="6">
        <v>7416.9</v>
      </c>
      <c r="Z19" s="6">
        <v>7416.9</v>
      </c>
      <c r="AA19" s="6"/>
      <c r="AB19" s="6">
        <v>7416.9</v>
      </c>
      <c r="AC19" s="6"/>
      <c r="AD19" s="6"/>
      <c r="AE19" s="6">
        <v>7416.9</v>
      </c>
    </row>
    <row r="20" spans="1:31">
      <c r="A20" s="5" t="s">
        <v>422</v>
      </c>
      <c r="B20" s="5" t="s">
        <v>499</v>
      </c>
      <c r="C20" s="5" t="s">
        <v>500</v>
      </c>
      <c r="D20" s="5" t="s">
        <v>486</v>
      </c>
      <c r="E20" s="5" t="s">
        <v>491</v>
      </c>
      <c r="F20" s="5" t="s">
        <v>492</v>
      </c>
      <c r="G20" s="5" t="s">
        <v>503</v>
      </c>
      <c r="H20" s="5" t="s">
        <v>507</v>
      </c>
      <c r="I20" s="5" t="s">
        <v>508</v>
      </c>
      <c r="J20" s="5" t="s">
        <v>443</v>
      </c>
      <c r="K20" s="5" t="s">
        <v>444</v>
      </c>
      <c r="L20" s="5" t="s">
        <v>452</v>
      </c>
      <c r="M20" s="5" t="s">
        <v>453</v>
      </c>
      <c r="N20" s="6"/>
      <c r="O20" s="6"/>
      <c r="P20" s="6"/>
      <c r="Q20" s="6"/>
      <c r="R20" s="6"/>
      <c r="S20" s="6"/>
      <c r="T20" s="6"/>
      <c r="U20" s="6"/>
      <c r="V20" s="6"/>
      <c r="W20" s="6">
        <v>107.02</v>
      </c>
      <c r="X20" s="6"/>
      <c r="Y20" s="6">
        <v>107.02</v>
      </c>
      <c r="Z20" s="6">
        <v>107.02</v>
      </c>
      <c r="AA20" s="6"/>
      <c r="AB20" s="6">
        <v>107.02</v>
      </c>
      <c r="AC20" s="6"/>
      <c r="AD20" s="6"/>
      <c r="AE20" s="6">
        <v>107.02</v>
      </c>
    </row>
    <row r="21" spans="1:31">
      <c r="A21" s="5" t="s">
        <v>423</v>
      </c>
      <c r="B21" s="5" t="s">
        <v>499</v>
      </c>
      <c r="C21" s="5" t="s">
        <v>500</v>
      </c>
      <c r="D21" s="5" t="s">
        <v>486</v>
      </c>
      <c r="E21" s="5" t="s">
        <v>491</v>
      </c>
      <c r="F21" s="5" t="s">
        <v>492</v>
      </c>
      <c r="G21" s="5" t="s">
        <v>503</v>
      </c>
      <c r="H21" s="5" t="s">
        <v>507</v>
      </c>
      <c r="I21" s="5" t="s">
        <v>508</v>
      </c>
      <c r="J21" s="5" t="s">
        <v>443</v>
      </c>
      <c r="K21" s="5" t="s">
        <v>444</v>
      </c>
      <c r="L21" s="5" t="s">
        <v>445</v>
      </c>
      <c r="M21" s="5" t="s">
        <v>454</v>
      </c>
      <c r="N21" s="6"/>
      <c r="O21" s="6"/>
      <c r="P21" s="6"/>
      <c r="Q21" s="6"/>
      <c r="R21" s="6"/>
      <c r="S21" s="6"/>
      <c r="T21" s="6"/>
      <c r="U21" s="6"/>
      <c r="V21" s="6"/>
      <c r="W21" s="6">
        <v>477.97</v>
      </c>
      <c r="X21" s="6"/>
      <c r="Y21" s="6">
        <v>477.97</v>
      </c>
      <c r="Z21" s="6">
        <v>477.97</v>
      </c>
      <c r="AA21" s="6"/>
      <c r="AB21" s="6">
        <v>477.97</v>
      </c>
      <c r="AC21" s="6"/>
      <c r="AD21" s="6"/>
      <c r="AE21" s="6">
        <v>477.97</v>
      </c>
    </row>
    <row r="22" spans="1:31">
      <c r="A22" s="5" t="s">
        <v>424</v>
      </c>
      <c r="B22" s="5" t="s">
        <v>499</v>
      </c>
      <c r="C22" s="5" t="s">
        <v>500</v>
      </c>
      <c r="D22" s="5" t="s">
        <v>486</v>
      </c>
      <c r="E22" s="5" t="s">
        <v>491</v>
      </c>
      <c r="F22" s="5" t="s">
        <v>492</v>
      </c>
      <c r="G22" s="5" t="s">
        <v>503</v>
      </c>
      <c r="H22" s="5" t="s">
        <v>507</v>
      </c>
      <c r="I22" s="5" t="s">
        <v>508</v>
      </c>
      <c r="J22" s="5" t="s">
        <v>443</v>
      </c>
      <c r="K22" s="5" t="s">
        <v>444</v>
      </c>
      <c r="L22" s="5" t="s">
        <v>445</v>
      </c>
      <c r="M22" s="5" t="s">
        <v>446</v>
      </c>
      <c r="N22" s="6"/>
      <c r="O22" s="6"/>
      <c r="P22" s="6"/>
      <c r="Q22" s="6"/>
      <c r="R22" s="6">
        <v>7282.71</v>
      </c>
      <c r="S22" s="6"/>
      <c r="T22" s="6"/>
      <c r="U22" s="6">
        <v>7282.71</v>
      </c>
      <c r="V22" s="6">
        <v>7282.71</v>
      </c>
      <c r="W22" s="6">
        <v>11488.65</v>
      </c>
      <c r="X22" s="6"/>
      <c r="Y22" s="6">
        <v>11488.65</v>
      </c>
      <c r="Z22" s="6">
        <v>11488.65</v>
      </c>
      <c r="AA22" s="6"/>
      <c r="AB22" s="6">
        <v>11488.65</v>
      </c>
      <c r="AC22" s="6"/>
      <c r="AD22" s="6"/>
      <c r="AE22" s="6">
        <v>11488.65</v>
      </c>
    </row>
    <row r="23" spans="1:31">
      <c r="A23" s="5" t="s">
        <v>425</v>
      </c>
      <c r="B23" s="5" t="s">
        <v>499</v>
      </c>
      <c r="C23" s="5" t="s">
        <v>500</v>
      </c>
      <c r="D23" s="5" t="s">
        <v>486</v>
      </c>
      <c r="E23" s="5" t="s">
        <v>491</v>
      </c>
      <c r="F23" s="5" t="s">
        <v>492</v>
      </c>
      <c r="G23" s="5" t="s">
        <v>503</v>
      </c>
      <c r="H23" s="5" t="s">
        <v>507</v>
      </c>
      <c r="I23" s="5" t="s">
        <v>508</v>
      </c>
      <c r="J23" s="5" t="s">
        <v>463</v>
      </c>
      <c r="K23" s="5" t="s">
        <v>464</v>
      </c>
      <c r="L23" s="5" t="s">
        <v>468</v>
      </c>
      <c r="M23" s="5" t="s">
        <v>469</v>
      </c>
      <c r="N23" s="6"/>
      <c r="O23" s="6"/>
      <c r="P23" s="6"/>
      <c r="Q23" s="6"/>
      <c r="R23" s="6"/>
      <c r="S23" s="6"/>
      <c r="T23" s="6"/>
      <c r="U23" s="6"/>
      <c r="V23" s="6"/>
      <c r="W23" s="6">
        <v>11333.09</v>
      </c>
      <c r="X23" s="6"/>
      <c r="Y23" s="6">
        <v>11333.09</v>
      </c>
      <c r="Z23" s="6">
        <v>11333.09</v>
      </c>
      <c r="AA23" s="6"/>
      <c r="AB23" s="6">
        <v>11333.09</v>
      </c>
      <c r="AC23" s="6"/>
      <c r="AD23" s="6"/>
      <c r="AE23" s="6">
        <v>11333.09</v>
      </c>
    </row>
    <row r="24" spans="1:31">
      <c r="A24" s="5" t="s">
        <v>426</v>
      </c>
      <c r="B24" s="5" t="s">
        <v>499</v>
      </c>
      <c r="C24" s="5" t="s">
        <v>500</v>
      </c>
      <c r="D24" s="5" t="s">
        <v>486</v>
      </c>
      <c r="E24" s="5" t="s">
        <v>493</v>
      </c>
      <c r="F24" s="5" t="s">
        <v>494</v>
      </c>
      <c r="G24" s="5" t="s">
        <v>503</v>
      </c>
      <c r="H24" s="5" t="s">
        <v>507</v>
      </c>
      <c r="I24" s="5" t="s">
        <v>508</v>
      </c>
      <c r="J24" s="5" t="s">
        <v>443</v>
      </c>
      <c r="K24" s="5" t="s">
        <v>459</v>
      </c>
      <c r="L24" s="5" t="s">
        <v>478</v>
      </c>
      <c r="M24" s="5" t="s">
        <v>479</v>
      </c>
      <c r="N24" s="6">
        <v>718760</v>
      </c>
      <c r="O24" s="6"/>
      <c r="P24" s="6"/>
      <c r="Q24" s="6"/>
      <c r="R24" s="6"/>
      <c r="S24" s="6"/>
      <c r="T24" s="6"/>
      <c r="U24" s="6"/>
      <c r="V24" s="6">
        <v>718760</v>
      </c>
      <c r="W24" s="6">
        <v>653822.65</v>
      </c>
      <c r="X24" s="6"/>
      <c r="Y24" s="6">
        <v>653822.65</v>
      </c>
      <c r="Z24" s="6">
        <v>611974.87</v>
      </c>
      <c r="AA24" s="6"/>
      <c r="AB24" s="6">
        <v>611974.87</v>
      </c>
      <c r="AC24" s="6"/>
      <c r="AD24" s="6">
        <v>41847.78</v>
      </c>
      <c r="AE24" s="6">
        <v>653822.65</v>
      </c>
    </row>
    <row r="25" spans="1:31">
      <c r="A25" s="5" t="s">
        <v>427</v>
      </c>
      <c r="B25" s="5" t="s">
        <v>499</v>
      </c>
      <c r="C25" s="5" t="s">
        <v>500</v>
      </c>
      <c r="D25" s="5" t="s">
        <v>486</v>
      </c>
      <c r="E25" s="5" t="s">
        <v>493</v>
      </c>
      <c r="F25" s="5" t="s">
        <v>494</v>
      </c>
      <c r="G25" s="5" t="s">
        <v>503</v>
      </c>
      <c r="H25" s="5" t="s">
        <v>507</v>
      </c>
      <c r="I25" s="5" t="s">
        <v>508</v>
      </c>
      <c r="J25" s="5" t="s">
        <v>443</v>
      </c>
      <c r="K25" s="5" t="s">
        <v>444</v>
      </c>
      <c r="L25" s="5" t="s">
        <v>452</v>
      </c>
      <c r="M25" s="5" t="s">
        <v>453</v>
      </c>
      <c r="N25" s="6"/>
      <c r="O25" s="6"/>
      <c r="P25" s="6"/>
      <c r="Q25" s="6"/>
      <c r="R25" s="6"/>
      <c r="S25" s="6"/>
      <c r="T25" s="6"/>
      <c r="U25" s="6"/>
      <c r="V25" s="6"/>
      <c r="W25" s="6">
        <v>4367.24</v>
      </c>
      <c r="X25" s="6"/>
      <c r="Y25" s="6">
        <v>4367.24</v>
      </c>
      <c r="Z25" s="6">
        <v>4367.24</v>
      </c>
      <c r="AA25" s="6"/>
      <c r="AB25" s="6">
        <v>4367.24</v>
      </c>
      <c r="AC25" s="6"/>
      <c r="AD25" s="6"/>
      <c r="AE25" s="6">
        <v>4367.24</v>
      </c>
    </row>
    <row r="26" spans="1:31">
      <c r="A26" s="5" t="s">
        <v>428</v>
      </c>
      <c r="B26" s="5" t="s">
        <v>499</v>
      </c>
      <c r="C26" s="5" t="s">
        <v>500</v>
      </c>
      <c r="D26" s="5" t="s">
        <v>486</v>
      </c>
      <c r="E26" s="5" t="s">
        <v>493</v>
      </c>
      <c r="F26" s="5" t="s">
        <v>494</v>
      </c>
      <c r="G26" s="5" t="s">
        <v>503</v>
      </c>
      <c r="H26" s="5" t="s">
        <v>507</v>
      </c>
      <c r="I26" s="5" t="s">
        <v>508</v>
      </c>
      <c r="J26" s="5" t="s">
        <v>443</v>
      </c>
      <c r="K26" s="5" t="s">
        <v>444</v>
      </c>
      <c r="L26" s="5" t="s">
        <v>445</v>
      </c>
      <c r="M26" s="5" t="s">
        <v>454</v>
      </c>
      <c r="N26" s="6">
        <v>2450</v>
      </c>
      <c r="O26" s="6"/>
      <c r="P26" s="6"/>
      <c r="Q26" s="6"/>
      <c r="R26" s="6"/>
      <c r="S26" s="6"/>
      <c r="T26" s="6"/>
      <c r="U26" s="6"/>
      <c r="V26" s="6">
        <v>2450</v>
      </c>
      <c r="W26" s="6">
        <v>15150.47</v>
      </c>
      <c r="X26" s="6"/>
      <c r="Y26" s="6">
        <v>15150.47</v>
      </c>
      <c r="Z26" s="6">
        <v>14004.61</v>
      </c>
      <c r="AA26" s="6"/>
      <c r="AB26" s="6">
        <v>14004.61</v>
      </c>
      <c r="AC26" s="6"/>
      <c r="AD26" s="6">
        <v>1145.8599999999999</v>
      </c>
      <c r="AE26" s="6">
        <v>15150.47</v>
      </c>
    </row>
    <row r="27" spans="1:31">
      <c r="A27" s="5" t="s">
        <v>429</v>
      </c>
      <c r="B27" s="5" t="s">
        <v>499</v>
      </c>
      <c r="C27" s="5" t="s">
        <v>500</v>
      </c>
      <c r="D27" s="5" t="s">
        <v>486</v>
      </c>
      <c r="E27" s="5" t="s">
        <v>493</v>
      </c>
      <c r="F27" s="5" t="s">
        <v>494</v>
      </c>
      <c r="G27" s="5" t="s">
        <v>503</v>
      </c>
      <c r="H27" s="5" t="s">
        <v>507</v>
      </c>
      <c r="I27" s="5" t="s">
        <v>508</v>
      </c>
      <c r="J27" s="5" t="s">
        <v>443</v>
      </c>
      <c r="K27" s="5" t="s">
        <v>444</v>
      </c>
      <c r="L27" s="5" t="s">
        <v>445</v>
      </c>
      <c r="M27" s="5" t="s">
        <v>446</v>
      </c>
      <c r="N27" s="6"/>
      <c r="O27" s="6"/>
      <c r="P27" s="6"/>
      <c r="Q27" s="6"/>
      <c r="R27" s="6"/>
      <c r="S27" s="6"/>
      <c r="T27" s="6"/>
      <c r="U27" s="6"/>
      <c r="V27" s="6"/>
      <c r="W27" s="6">
        <v>2933.25</v>
      </c>
      <c r="X27" s="6"/>
      <c r="Y27" s="6">
        <v>2933.25</v>
      </c>
      <c r="Z27" s="6">
        <v>2933.25</v>
      </c>
      <c r="AA27" s="6"/>
      <c r="AB27" s="6">
        <v>2933.25</v>
      </c>
      <c r="AC27" s="6"/>
      <c r="AD27" s="6"/>
      <c r="AE27" s="6">
        <v>2933.25</v>
      </c>
    </row>
    <row r="28" spans="1:31">
      <c r="A28" s="5" t="s">
        <v>430</v>
      </c>
      <c r="B28" s="5" t="s">
        <v>499</v>
      </c>
      <c r="C28" s="5" t="s">
        <v>500</v>
      </c>
      <c r="D28" s="5" t="s">
        <v>486</v>
      </c>
      <c r="E28" s="5" t="s">
        <v>493</v>
      </c>
      <c r="F28" s="5" t="s">
        <v>494</v>
      </c>
      <c r="G28" s="5" t="s">
        <v>503</v>
      </c>
      <c r="H28" s="5" t="s">
        <v>507</v>
      </c>
      <c r="I28" s="5" t="s">
        <v>508</v>
      </c>
      <c r="J28" s="5" t="s">
        <v>443</v>
      </c>
      <c r="K28" s="5" t="s">
        <v>455</v>
      </c>
      <c r="L28" s="5" t="s">
        <v>456</v>
      </c>
      <c r="M28" s="5" t="s">
        <v>457</v>
      </c>
      <c r="N28" s="6"/>
      <c r="O28" s="6"/>
      <c r="P28" s="6"/>
      <c r="Q28" s="6"/>
      <c r="R28" s="6"/>
      <c r="S28" s="6"/>
      <c r="T28" s="6"/>
      <c r="U28" s="6"/>
      <c r="V28" s="6"/>
      <c r="W28" s="6">
        <v>3463.46</v>
      </c>
      <c r="X28" s="6"/>
      <c r="Y28" s="6">
        <v>3463.46</v>
      </c>
      <c r="Z28" s="6">
        <v>3463.46</v>
      </c>
      <c r="AA28" s="6"/>
      <c r="AB28" s="6">
        <v>3463.46</v>
      </c>
      <c r="AC28" s="6"/>
      <c r="AD28" s="6"/>
      <c r="AE28" s="6">
        <v>3463.46</v>
      </c>
    </row>
    <row r="29" spans="1:31">
      <c r="A29" s="5" t="s">
        <v>431</v>
      </c>
      <c r="B29" s="5" t="s">
        <v>499</v>
      </c>
      <c r="C29" s="5" t="s">
        <v>500</v>
      </c>
      <c r="D29" s="5" t="s">
        <v>486</v>
      </c>
      <c r="E29" s="5" t="s">
        <v>495</v>
      </c>
      <c r="F29" s="5" t="s">
        <v>496</v>
      </c>
      <c r="G29" s="5" t="s">
        <v>503</v>
      </c>
      <c r="H29" s="5" t="s">
        <v>507</v>
      </c>
      <c r="I29" s="5" t="s">
        <v>508</v>
      </c>
      <c r="J29" s="5" t="s">
        <v>443</v>
      </c>
      <c r="K29" s="5" t="s">
        <v>459</v>
      </c>
      <c r="L29" s="5" t="s">
        <v>478</v>
      </c>
      <c r="M29" s="5" t="s">
        <v>479</v>
      </c>
      <c r="N29" s="6">
        <v>175000</v>
      </c>
      <c r="O29" s="6"/>
      <c r="P29" s="6"/>
      <c r="Q29" s="6"/>
      <c r="R29" s="6"/>
      <c r="S29" s="6"/>
      <c r="T29" s="6"/>
      <c r="U29" s="6"/>
      <c r="V29" s="6">
        <v>175000</v>
      </c>
      <c r="W29" s="6">
        <v>264392.25</v>
      </c>
      <c r="X29" s="6"/>
      <c r="Y29" s="6">
        <v>264392.25</v>
      </c>
      <c r="Z29" s="6">
        <v>263728.25</v>
      </c>
      <c r="AA29" s="6"/>
      <c r="AB29" s="6">
        <v>263728.25</v>
      </c>
      <c r="AC29" s="6"/>
      <c r="AD29" s="6">
        <v>664</v>
      </c>
      <c r="AE29" s="6">
        <v>264392.25</v>
      </c>
    </row>
    <row r="30" spans="1:31">
      <c r="A30" s="5" t="s">
        <v>432</v>
      </c>
      <c r="B30" s="5" t="s">
        <v>499</v>
      </c>
      <c r="C30" s="5" t="s">
        <v>500</v>
      </c>
      <c r="D30" s="5" t="s">
        <v>486</v>
      </c>
      <c r="E30" s="5" t="s">
        <v>495</v>
      </c>
      <c r="F30" s="5" t="s">
        <v>496</v>
      </c>
      <c r="G30" s="5" t="s">
        <v>503</v>
      </c>
      <c r="H30" s="5" t="s">
        <v>507</v>
      </c>
      <c r="I30" s="5" t="s">
        <v>508</v>
      </c>
      <c r="J30" s="5" t="s">
        <v>443</v>
      </c>
      <c r="K30" s="5" t="s">
        <v>444</v>
      </c>
      <c r="L30" s="5" t="s">
        <v>445</v>
      </c>
      <c r="M30" s="5" t="s">
        <v>446</v>
      </c>
      <c r="N30" s="6"/>
      <c r="O30" s="6"/>
      <c r="P30" s="6"/>
      <c r="Q30" s="6"/>
      <c r="R30" s="6"/>
      <c r="S30" s="6"/>
      <c r="T30" s="6"/>
      <c r="U30" s="6"/>
      <c r="V30" s="6"/>
      <c r="W30" s="6">
        <v>751.16</v>
      </c>
      <c r="X30" s="6"/>
      <c r="Y30" s="6">
        <v>751.16</v>
      </c>
      <c r="Z30" s="6">
        <v>751.16</v>
      </c>
      <c r="AA30" s="6"/>
      <c r="AB30" s="6">
        <v>751.16</v>
      </c>
      <c r="AC30" s="6"/>
      <c r="AD30" s="6"/>
      <c r="AE30" s="6">
        <v>751.16</v>
      </c>
    </row>
    <row r="31" spans="1:31">
      <c r="A31" s="5" t="s">
        <v>433</v>
      </c>
      <c r="B31" s="5" t="s">
        <v>499</v>
      </c>
      <c r="C31" s="5" t="s">
        <v>500</v>
      </c>
      <c r="D31" s="5" t="s">
        <v>486</v>
      </c>
      <c r="E31" s="5" t="s">
        <v>495</v>
      </c>
      <c r="F31" s="5" t="s">
        <v>496</v>
      </c>
      <c r="G31" s="5" t="s">
        <v>503</v>
      </c>
      <c r="H31" s="5" t="s">
        <v>507</v>
      </c>
      <c r="I31" s="5" t="s">
        <v>508</v>
      </c>
      <c r="J31" s="5" t="s">
        <v>443</v>
      </c>
      <c r="K31" s="5" t="s">
        <v>455</v>
      </c>
      <c r="L31" s="5" t="s">
        <v>456</v>
      </c>
      <c r="M31" s="5" t="s">
        <v>457</v>
      </c>
      <c r="N31" s="6"/>
      <c r="O31" s="6"/>
      <c r="P31" s="6"/>
      <c r="Q31" s="6"/>
      <c r="R31" s="6"/>
      <c r="S31" s="6"/>
      <c r="T31" s="6"/>
      <c r="U31" s="6"/>
      <c r="V31" s="6"/>
      <c r="W31" s="6">
        <v>4102.3</v>
      </c>
      <c r="X31" s="6"/>
      <c r="Y31" s="6">
        <v>4102.3</v>
      </c>
      <c r="Z31" s="6">
        <v>4102.3</v>
      </c>
      <c r="AA31" s="6"/>
      <c r="AB31" s="6">
        <v>4102.3</v>
      </c>
      <c r="AC31" s="6"/>
      <c r="AD31" s="6"/>
      <c r="AE31" s="6">
        <v>4102.3</v>
      </c>
    </row>
    <row r="32" spans="1:31">
      <c r="A32" s="5" t="s">
        <v>434</v>
      </c>
      <c r="B32" s="5" t="s">
        <v>499</v>
      </c>
      <c r="C32" s="5" t="s">
        <v>500</v>
      </c>
      <c r="D32" s="5" t="s">
        <v>486</v>
      </c>
      <c r="E32" s="5" t="s">
        <v>497</v>
      </c>
      <c r="F32" s="5" t="s">
        <v>498</v>
      </c>
      <c r="G32" s="5" t="s">
        <v>503</v>
      </c>
      <c r="H32" s="5" t="s">
        <v>507</v>
      </c>
      <c r="I32" s="5" t="s">
        <v>508</v>
      </c>
      <c r="J32" s="5" t="s">
        <v>443</v>
      </c>
      <c r="K32" s="5" t="s">
        <v>444</v>
      </c>
      <c r="L32" s="5" t="s">
        <v>445</v>
      </c>
      <c r="M32" s="5" t="s">
        <v>454</v>
      </c>
      <c r="N32" s="6"/>
      <c r="O32" s="6"/>
      <c r="P32" s="6"/>
      <c r="Q32" s="6"/>
      <c r="R32" s="6"/>
      <c r="S32" s="6"/>
      <c r="T32" s="6"/>
      <c r="U32" s="6"/>
      <c r="V32" s="6"/>
      <c r="W32" s="6">
        <v>3668.85</v>
      </c>
      <c r="X32" s="6"/>
      <c r="Y32" s="6">
        <v>3668.85</v>
      </c>
      <c r="Z32" s="6">
        <v>3668.85</v>
      </c>
      <c r="AA32" s="6"/>
      <c r="AB32" s="6">
        <v>3668.85</v>
      </c>
      <c r="AC32" s="6"/>
      <c r="AD32" s="6"/>
      <c r="AE32" s="6">
        <v>3668.85</v>
      </c>
    </row>
    <row r="33" spans="1:31">
      <c r="A33" s="5" t="s">
        <v>435</v>
      </c>
      <c r="B33" s="5" t="s">
        <v>499</v>
      </c>
      <c r="C33" s="5" t="s">
        <v>500</v>
      </c>
      <c r="D33" s="5" t="s">
        <v>486</v>
      </c>
      <c r="E33" s="5" t="s">
        <v>497</v>
      </c>
      <c r="F33" s="5" t="s">
        <v>498</v>
      </c>
      <c r="G33" s="5" t="s">
        <v>503</v>
      </c>
      <c r="H33" s="5" t="s">
        <v>507</v>
      </c>
      <c r="I33" s="5" t="s">
        <v>508</v>
      </c>
      <c r="J33" s="5" t="s">
        <v>443</v>
      </c>
      <c r="K33" s="5" t="s">
        <v>444</v>
      </c>
      <c r="L33" s="5" t="s">
        <v>445</v>
      </c>
      <c r="M33" s="5" t="s">
        <v>446</v>
      </c>
      <c r="N33" s="6"/>
      <c r="O33" s="6"/>
      <c r="P33" s="6"/>
      <c r="Q33" s="6"/>
      <c r="R33" s="6"/>
      <c r="S33" s="6"/>
      <c r="T33" s="6"/>
      <c r="U33" s="6"/>
      <c r="V33" s="6"/>
      <c r="W33" s="6">
        <v>2373.31</v>
      </c>
      <c r="X33" s="6"/>
      <c r="Y33" s="6">
        <v>2373.31</v>
      </c>
      <c r="Z33" s="6">
        <v>2373.31</v>
      </c>
      <c r="AA33" s="6"/>
      <c r="AB33" s="6">
        <v>2373.31</v>
      </c>
      <c r="AC33" s="6"/>
      <c r="AD33" s="6"/>
      <c r="AE33" s="6">
        <v>2373.31</v>
      </c>
    </row>
    <row r="34" spans="1:31">
      <c r="A34" s="5" t="s">
        <v>436</v>
      </c>
      <c r="B34" s="5" t="s">
        <v>499</v>
      </c>
      <c r="C34" s="5" t="s">
        <v>500</v>
      </c>
      <c r="D34" s="5" t="s">
        <v>486</v>
      </c>
      <c r="E34" s="5" t="s">
        <v>497</v>
      </c>
      <c r="F34" s="5" t="s">
        <v>498</v>
      </c>
      <c r="G34" s="5" t="s">
        <v>503</v>
      </c>
      <c r="H34" s="5" t="s">
        <v>507</v>
      </c>
      <c r="I34" s="5" t="s">
        <v>508</v>
      </c>
      <c r="J34" s="5" t="s">
        <v>443</v>
      </c>
      <c r="K34" s="5" t="s">
        <v>455</v>
      </c>
      <c r="L34" s="5" t="s">
        <v>456</v>
      </c>
      <c r="M34" s="5" t="s">
        <v>457</v>
      </c>
      <c r="N34" s="6">
        <v>1797</v>
      </c>
      <c r="O34" s="6"/>
      <c r="P34" s="6"/>
      <c r="Q34" s="6"/>
      <c r="R34" s="6"/>
      <c r="S34" s="6"/>
      <c r="T34" s="6"/>
      <c r="U34" s="6"/>
      <c r="V34" s="6">
        <v>1797</v>
      </c>
      <c r="W34" s="6">
        <v>9025.48</v>
      </c>
      <c r="X34" s="6"/>
      <c r="Y34" s="6">
        <v>9025.48</v>
      </c>
      <c r="Z34" s="6">
        <v>7029.83</v>
      </c>
      <c r="AA34" s="6"/>
      <c r="AB34" s="6">
        <v>7029.83</v>
      </c>
      <c r="AC34" s="6"/>
      <c r="AD34" s="6">
        <v>1995.65</v>
      </c>
      <c r="AE34" s="6">
        <v>9025.48</v>
      </c>
    </row>
    <row r="35" spans="1:31">
      <c r="A35" s="5" t="s">
        <v>437</v>
      </c>
      <c r="B35" s="5" t="s">
        <v>499</v>
      </c>
      <c r="C35" s="5" t="s">
        <v>500</v>
      </c>
      <c r="D35" s="5" t="s">
        <v>486</v>
      </c>
      <c r="E35" s="5" t="s">
        <v>497</v>
      </c>
      <c r="F35" s="5" t="s">
        <v>498</v>
      </c>
      <c r="G35" s="5" t="s">
        <v>503</v>
      </c>
      <c r="H35" s="5" t="s">
        <v>507</v>
      </c>
      <c r="I35" s="5" t="s">
        <v>508</v>
      </c>
      <c r="J35" s="5" t="s">
        <v>458</v>
      </c>
      <c r="K35" s="5" t="s">
        <v>462</v>
      </c>
      <c r="L35" s="5" t="s">
        <v>470</v>
      </c>
      <c r="M35" s="5" t="s">
        <v>471</v>
      </c>
      <c r="N35" s="6">
        <v>3315021.07</v>
      </c>
      <c r="O35" s="6"/>
      <c r="P35" s="6"/>
      <c r="Q35" s="6"/>
      <c r="R35" s="6"/>
      <c r="S35" s="6"/>
      <c r="T35" s="6"/>
      <c r="U35" s="6"/>
      <c r="V35" s="6">
        <v>3315021.07</v>
      </c>
      <c r="W35" s="6">
        <v>7647571</v>
      </c>
      <c r="X35" s="6"/>
      <c r="Y35" s="6">
        <v>7647571</v>
      </c>
      <c r="Z35" s="6">
        <v>5994700</v>
      </c>
      <c r="AA35" s="6"/>
      <c r="AB35" s="6">
        <v>5994700</v>
      </c>
      <c r="AC35" s="6"/>
      <c r="AD35" s="6">
        <v>1652871</v>
      </c>
      <c r="AE35" s="6">
        <v>7647571</v>
      </c>
    </row>
    <row r="36" spans="1:31">
      <c r="A36" s="5" t="s">
        <v>438</v>
      </c>
      <c r="B36" s="5" t="s">
        <v>499</v>
      </c>
      <c r="C36" s="5" t="s">
        <v>500</v>
      </c>
      <c r="D36" s="5" t="s">
        <v>486</v>
      </c>
      <c r="E36" s="5" t="s">
        <v>497</v>
      </c>
      <c r="F36" s="5" t="s">
        <v>498</v>
      </c>
      <c r="G36" s="5" t="s">
        <v>503</v>
      </c>
      <c r="H36" s="5" t="s">
        <v>507</v>
      </c>
      <c r="I36" s="5" t="s">
        <v>509</v>
      </c>
      <c r="J36" s="5" t="s">
        <v>458</v>
      </c>
      <c r="K36" s="5" t="s">
        <v>477</v>
      </c>
      <c r="L36" s="5" t="s">
        <v>481</v>
      </c>
      <c r="M36" s="5" t="s">
        <v>482</v>
      </c>
      <c r="N36" s="6">
        <v>612336000</v>
      </c>
      <c r="O36" s="6"/>
      <c r="P36" s="6"/>
      <c r="Q36" s="6"/>
      <c r="R36" s="6">
        <v>2322000</v>
      </c>
      <c r="S36" s="6"/>
      <c r="T36" s="6"/>
      <c r="U36" s="6">
        <v>2322000</v>
      </c>
      <c r="V36" s="6">
        <v>614658000</v>
      </c>
      <c r="W36" s="6">
        <v>609753562.60000002</v>
      </c>
      <c r="X36" s="6"/>
      <c r="Y36" s="6">
        <v>609753562.60000002</v>
      </c>
      <c r="Z36" s="6">
        <v>609753562.60000002</v>
      </c>
      <c r="AA36" s="6"/>
      <c r="AB36" s="6">
        <v>609753562.60000002</v>
      </c>
      <c r="AC36" s="6"/>
      <c r="AD36" s="6"/>
      <c r="AE36" s="6">
        <v>609753562.60000002</v>
      </c>
    </row>
    <row r="37" spans="1:31">
      <c r="A37" s="5" t="s">
        <v>439</v>
      </c>
      <c r="B37" s="5" t="s">
        <v>499</v>
      </c>
      <c r="C37" s="5" t="s">
        <v>500</v>
      </c>
      <c r="D37" s="5" t="s">
        <v>486</v>
      </c>
      <c r="E37" s="5" t="s">
        <v>497</v>
      </c>
      <c r="F37" s="5" t="s">
        <v>498</v>
      </c>
      <c r="G37" s="5" t="s">
        <v>503</v>
      </c>
      <c r="H37" s="5" t="s">
        <v>507</v>
      </c>
      <c r="I37" s="5" t="s">
        <v>508</v>
      </c>
      <c r="J37" s="5" t="s">
        <v>458</v>
      </c>
      <c r="K37" s="5" t="s">
        <v>465</v>
      </c>
      <c r="L37" s="5" t="s">
        <v>466</v>
      </c>
      <c r="M37" s="5" t="s">
        <v>467</v>
      </c>
      <c r="N37" s="6">
        <v>13919</v>
      </c>
      <c r="O37" s="6"/>
      <c r="P37" s="6"/>
      <c r="Q37" s="6"/>
      <c r="R37" s="6">
        <v>1677803.95</v>
      </c>
      <c r="S37" s="6"/>
      <c r="T37" s="6"/>
      <c r="U37" s="6">
        <v>1677803.95</v>
      </c>
      <c r="V37" s="6">
        <v>1691722.95</v>
      </c>
      <c r="W37" s="6">
        <v>1691722.95</v>
      </c>
      <c r="X37" s="6"/>
      <c r="Y37" s="6">
        <v>1691722.95</v>
      </c>
      <c r="Z37" s="6">
        <v>1691722.95</v>
      </c>
      <c r="AA37" s="6"/>
      <c r="AB37" s="6">
        <v>1691722.95</v>
      </c>
      <c r="AC37" s="6"/>
      <c r="AD37" s="6"/>
      <c r="AE37" s="6">
        <v>1691722.95</v>
      </c>
    </row>
    <row r="38" spans="1:31">
      <c r="A38" s="5" t="s">
        <v>440</v>
      </c>
      <c r="B38" s="5" t="s">
        <v>499</v>
      </c>
      <c r="C38" s="5" t="s">
        <v>500</v>
      </c>
      <c r="D38" s="5" t="s">
        <v>486</v>
      </c>
      <c r="E38" s="5" t="s">
        <v>497</v>
      </c>
      <c r="F38" s="5" t="s">
        <v>498</v>
      </c>
      <c r="G38" s="5" t="s">
        <v>503</v>
      </c>
      <c r="H38" s="5" t="s">
        <v>507</v>
      </c>
      <c r="I38" s="5" t="s">
        <v>508</v>
      </c>
      <c r="J38" s="5" t="s">
        <v>463</v>
      </c>
      <c r="K38" s="5" t="s">
        <v>474</v>
      </c>
      <c r="L38" s="5" t="s">
        <v>475</v>
      </c>
      <c r="M38" s="5" t="s">
        <v>476</v>
      </c>
      <c r="N38" s="6">
        <v>26204</v>
      </c>
      <c r="O38" s="6"/>
      <c r="P38" s="6"/>
      <c r="Q38" s="6"/>
      <c r="R38" s="6"/>
      <c r="S38" s="6"/>
      <c r="T38" s="6"/>
      <c r="U38" s="6"/>
      <c r="V38" s="6">
        <v>26204</v>
      </c>
      <c r="W38" s="6">
        <v>142586</v>
      </c>
      <c r="X38" s="6"/>
      <c r="Y38" s="6">
        <v>142586</v>
      </c>
      <c r="Z38" s="6">
        <v>142586</v>
      </c>
      <c r="AA38" s="6"/>
      <c r="AB38" s="6">
        <v>142586</v>
      </c>
      <c r="AC38" s="6"/>
      <c r="AD38" s="6"/>
      <c r="AE38" s="6">
        <v>142586</v>
      </c>
    </row>
    <row r="39" spans="1:31">
      <c r="A39" s="5" t="s">
        <v>441</v>
      </c>
      <c r="B39" s="5" t="s">
        <v>499</v>
      </c>
      <c r="C39" s="5" t="s">
        <v>500</v>
      </c>
      <c r="D39" s="5" t="s">
        <v>486</v>
      </c>
      <c r="E39" s="5" t="s">
        <v>497</v>
      </c>
      <c r="F39" s="5" t="s">
        <v>498</v>
      </c>
      <c r="G39" s="5" t="s">
        <v>503</v>
      </c>
      <c r="H39" s="5" t="s">
        <v>506</v>
      </c>
      <c r="I39" s="5" t="s">
        <v>509</v>
      </c>
      <c r="J39" s="5" t="s">
        <v>461</v>
      </c>
      <c r="K39" s="5" t="s">
        <v>483</v>
      </c>
      <c r="L39" s="5" t="s">
        <v>484</v>
      </c>
      <c r="M39" s="5" t="s">
        <v>485</v>
      </c>
      <c r="N39" s="6">
        <v>25664000</v>
      </c>
      <c r="O39" s="6"/>
      <c r="P39" s="6"/>
      <c r="Q39" s="6"/>
      <c r="R39" s="6"/>
      <c r="S39" s="6"/>
      <c r="T39" s="6"/>
      <c r="U39" s="6"/>
      <c r="V39" s="6">
        <v>25664000</v>
      </c>
      <c r="W39" s="6">
        <v>25664000</v>
      </c>
      <c r="X39" s="6"/>
      <c r="Y39" s="6">
        <v>25664000</v>
      </c>
      <c r="Z39" s="6">
        <v>25664000</v>
      </c>
      <c r="AA39" s="6"/>
      <c r="AB39" s="6">
        <v>25664000</v>
      </c>
      <c r="AC39" s="6"/>
      <c r="AD39" s="6"/>
      <c r="AE39" s="6">
        <v>25664000</v>
      </c>
    </row>
    <row r="40" spans="1:31">
      <c r="A40" s="5" t="s">
        <v>442</v>
      </c>
      <c r="B40" s="5" t="s">
        <v>499</v>
      </c>
      <c r="C40" s="5" t="s">
        <v>500</v>
      </c>
      <c r="D40" s="5" t="s">
        <v>486</v>
      </c>
      <c r="E40" s="5" t="s">
        <v>497</v>
      </c>
      <c r="F40" s="5" t="s">
        <v>498</v>
      </c>
      <c r="G40" s="5" t="s">
        <v>504</v>
      </c>
      <c r="H40" s="5" t="s">
        <v>505</v>
      </c>
      <c r="I40" s="5" t="s">
        <v>508</v>
      </c>
      <c r="J40" s="5" t="s">
        <v>447</v>
      </c>
      <c r="K40" s="5" t="s">
        <v>448</v>
      </c>
      <c r="L40" s="5" t="s">
        <v>449</v>
      </c>
      <c r="M40" s="5" t="s">
        <v>450</v>
      </c>
      <c r="N40" s="6"/>
      <c r="O40" s="6"/>
      <c r="P40" s="6"/>
      <c r="Q40" s="6">
        <v>152841342.44</v>
      </c>
      <c r="R40" s="6"/>
      <c r="S40" s="6"/>
      <c r="T40" s="6"/>
      <c r="U40" s="6">
        <v>152841342.44</v>
      </c>
      <c r="V40" s="6">
        <v>152841342.44</v>
      </c>
      <c r="W40" s="6"/>
      <c r="X40" s="6"/>
      <c r="Y40" s="6"/>
      <c r="Z40" s="6"/>
      <c r="AA40" s="6"/>
      <c r="AB40" s="6"/>
      <c r="AC40" s="6"/>
      <c r="AD40" s="6"/>
      <c r="AE40" s="6"/>
    </row>
    <row r="41" spans="1:31" ht="12.75" thickBot="1">
      <c r="A41" s="13" t="s">
        <v>28</v>
      </c>
      <c r="B41" s="14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5"/>
      <c r="N41" s="7">
        <f t="shared" ref="N41:AE41" si="0">SUBTOTAL(9,N4:N40)</f>
        <v>646007021.07000005</v>
      </c>
      <c r="O41" s="7">
        <f t="shared" si="0"/>
        <v>0</v>
      </c>
      <c r="P41" s="7">
        <f t="shared" si="0"/>
        <v>0</v>
      </c>
      <c r="Q41" s="7">
        <f t="shared" si="0"/>
        <v>152841342.44</v>
      </c>
      <c r="R41" s="7">
        <f t="shared" si="0"/>
        <v>4007086.66</v>
      </c>
      <c r="S41" s="7">
        <f t="shared" si="0"/>
        <v>0</v>
      </c>
      <c r="T41" s="7">
        <f t="shared" si="0"/>
        <v>0</v>
      </c>
      <c r="U41" s="7">
        <f t="shared" si="0"/>
        <v>156848429.09999999</v>
      </c>
      <c r="V41" s="7">
        <f t="shared" si="0"/>
        <v>802855450.17000008</v>
      </c>
      <c r="W41" s="7">
        <f t="shared" si="0"/>
        <v>650669697.1400001</v>
      </c>
      <c r="X41" s="7">
        <f t="shared" si="0"/>
        <v>0</v>
      </c>
      <c r="Y41" s="7">
        <f t="shared" si="0"/>
        <v>650669697.1400001</v>
      </c>
      <c r="Z41" s="7">
        <f t="shared" si="0"/>
        <v>648971172.85000002</v>
      </c>
      <c r="AA41" s="7">
        <f t="shared" si="0"/>
        <v>0</v>
      </c>
      <c r="AB41" s="7">
        <f t="shared" si="0"/>
        <v>648971172.85000002</v>
      </c>
      <c r="AC41" s="7">
        <f t="shared" si="0"/>
        <v>0</v>
      </c>
      <c r="AD41" s="7">
        <f t="shared" si="0"/>
        <v>1698524.29</v>
      </c>
      <c r="AE41" s="7">
        <f t="shared" si="0"/>
        <v>650669697.1400001</v>
      </c>
    </row>
    <row r="42" spans="1:31" ht="12.75" thickBot="1"/>
    <row r="43" spans="1:31" ht="12.75" thickBot="1">
      <c r="L43" s="18" t="s">
        <v>532</v>
      </c>
      <c r="M43" s="19"/>
      <c r="N43" s="20">
        <v>646007021.07000005</v>
      </c>
      <c r="O43" s="20">
        <v>0</v>
      </c>
      <c r="P43" s="20">
        <v>0</v>
      </c>
      <c r="Q43" s="20">
        <v>152841342.44</v>
      </c>
      <c r="R43" s="20">
        <v>4007086.66</v>
      </c>
      <c r="S43" s="20">
        <v>0</v>
      </c>
      <c r="T43" s="20">
        <v>0</v>
      </c>
      <c r="U43" s="20">
        <v>156848429.09999999</v>
      </c>
      <c r="V43" s="20">
        <v>802855450.16999996</v>
      </c>
      <c r="W43" s="20">
        <v>650669697.13999999</v>
      </c>
      <c r="X43" s="20">
        <v>0</v>
      </c>
      <c r="Y43" s="20">
        <v>650669697.13999999</v>
      </c>
      <c r="Z43" s="20">
        <v>648971172.85000002</v>
      </c>
      <c r="AA43" s="20">
        <v>0</v>
      </c>
      <c r="AB43" s="20">
        <v>648971172.85000002</v>
      </c>
      <c r="AC43" s="20">
        <v>0</v>
      </c>
      <c r="AD43" s="20">
        <v>1698524.29</v>
      </c>
      <c r="AE43" s="20">
        <v>650669697.13999999</v>
      </c>
    </row>
    <row r="44" spans="1:31" ht="12.75" thickBot="1">
      <c r="L44" s="18" t="s">
        <v>531</v>
      </c>
      <c r="M44" s="19"/>
      <c r="N44" s="21" t="str">
        <f>IF(ROUND(N41,2)=ROUND(N43,2),"ü","N")</f>
        <v>ü</v>
      </c>
      <c r="O44" s="21" t="str">
        <f t="shared" ref="O44:AE44" si="1">IF(ROUND(O41,2)=ROUND(O43,2),"ü","N")</f>
        <v>ü</v>
      </c>
      <c r="P44" s="21" t="str">
        <f t="shared" si="1"/>
        <v>ü</v>
      </c>
      <c r="Q44" s="21" t="str">
        <f t="shared" si="1"/>
        <v>ü</v>
      </c>
      <c r="R44" s="21" t="str">
        <f t="shared" si="1"/>
        <v>ü</v>
      </c>
      <c r="S44" s="21" t="str">
        <f t="shared" si="1"/>
        <v>ü</v>
      </c>
      <c r="T44" s="21" t="str">
        <f t="shared" si="1"/>
        <v>ü</v>
      </c>
      <c r="U44" s="21" t="str">
        <f t="shared" si="1"/>
        <v>ü</v>
      </c>
      <c r="V44" s="21" t="str">
        <f t="shared" si="1"/>
        <v>ü</v>
      </c>
      <c r="W44" s="21" t="str">
        <f t="shared" si="1"/>
        <v>ü</v>
      </c>
      <c r="X44" s="21" t="str">
        <f t="shared" si="1"/>
        <v>ü</v>
      </c>
      <c r="Y44" s="21" t="str">
        <f t="shared" si="1"/>
        <v>ü</v>
      </c>
      <c r="Z44" s="21" t="str">
        <f t="shared" si="1"/>
        <v>ü</v>
      </c>
      <c r="AA44" s="21" t="str">
        <f t="shared" si="1"/>
        <v>ü</v>
      </c>
      <c r="AB44" s="21" t="str">
        <f t="shared" si="1"/>
        <v>ü</v>
      </c>
      <c r="AC44" s="21" t="str">
        <f t="shared" si="1"/>
        <v>ü</v>
      </c>
      <c r="AD44" s="21" t="str">
        <f t="shared" si="1"/>
        <v>ü</v>
      </c>
      <c r="AE44" s="21" t="str">
        <f t="shared" si="1"/>
        <v>ü</v>
      </c>
    </row>
  </sheetData>
  <autoFilter ref="A3:AE40"/>
  <mergeCells count="8">
    <mergeCell ref="L43:M43"/>
    <mergeCell ref="L44:M44"/>
    <mergeCell ref="A1:AE1"/>
    <mergeCell ref="B2:F2"/>
    <mergeCell ref="G2:M2"/>
    <mergeCell ref="A41:M41"/>
    <mergeCell ref="N2:U2"/>
    <mergeCell ref="V2:AE2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N381"/>
  <sheetViews>
    <sheetView workbookViewId="0">
      <pane xSplit="1" ySplit="1" topLeftCell="F166" activePane="bottomRight" state="frozen"/>
      <selection pane="topRight" activeCell="B1" sqref="B1"/>
      <selection pane="bottomLeft" activeCell="A2" sqref="A2"/>
      <selection pane="bottomRight" activeCell="L180" sqref="L180"/>
    </sheetView>
  </sheetViews>
  <sheetFormatPr baseColWidth="10" defaultRowHeight="15"/>
  <cols>
    <col min="1" max="1" width="36.7109375" bestFit="1" customWidth="1"/>
    <col min="2" max="2" width="13.7109375" style="9" bestFit="1" customWidth="1"/>
    <col min="3" max="4" width="13.140625" style="9" customWidth="1"/>
    <col min="5" max="5" width="13.7109375" style="9" bestFit="1" customWidth="1"/>
    <col min="6" max="7" width="13.140625" style="9" customWidth="1"/>
    <col min="8" max="8" width="13.7109375" style="9" bestFit="1" customWidth="1"/>
    <col min="9" max="9" width="13.140625" style="9" customWidth="1"/>
    <col min="10" max="11" width="13.140625" style="9" bestFit="1" customWidth="1"/>
    <col min="12" max="13" width="13.7109375" style="9" bestFit="1" customWidth="1"/>
  </cols>
  <sheetData>
    <row r="1" spans="1:14">
      <c r="A1" t="s">
        <v>501</v>
      </c>
      <c r="B1" s="9" t="s">
        <v>15</v>
      </c>
      <c r="C1" s="9" t="s">
        <v>16</v>
      </c>
      <c r="D1" s="9" t="s">
        <v>17</v>
      </c>
      <c r="E1" s="9" t="s">
        <v>18</v>
      </c>
      <c r="F1" s="9" t="s">
        <v>19</v>
      </c>
      <c r="G1" s="9" t="s">
        <v>20</v>
      </c>
      <c r="H1" s="9" t="s">
        <v>21</v>
      </c>
      <c r="I1" s="9" t="s">
        <v>22</v>
      </c>
      <c r="J1" s="9" t="s">
        <v>23</v>
      </c>
      <c r="K1" s="9" t="s">
        <v>24</v>
      </c>
      <c r="L1" s="9" t="s">
        <v>25</v>
      </c>
      <c r="M1" s="9" t="s">
        <v>26</v>
      </c>
      <c r="N1" s="9" t="s">
        <v>502</v>
      </c>
    </row>
    <row r="2" spans="1:14">
      <c r="A2" t="s">
        <v>29</v>
      </c>
      <c r="N2" t="str">
        <f>IF(B2+L2&gt;=M2,"ok",)</f>
        <v>ok</v>
      </c>
    </row>
    <row r="3" spans="1:14">
      <c r="A3" t="s">
        <v>30</v>
      </c>
      <c r="E3" s="9">
        <v>1620.19</v>
      </c>
      <c r="L3" s="9">
        <v>1620.19</v>
      </c>
      <c r="M3" s="9">
        <v>1620.19</v>
      </c>
      <c r="N3" t="str">
        <f t="shared" ref="N3:N66" si="0">IF(B3+L3&gt;=M3,"ok",)</f>
        <v>ok</v>
      </c>
    </row>
    <row r="4" spans="1:14">
      <c r="A4" t="s">
        <v>31</v>
      </c>
      <c r="E4" s="9">
        <v>2161299.52</v>
      </c>
      <c r="L4" s="9">
        <v>2161299.52</v>
      </c>
      <c r="M4" s="9">
        <v>2161299.52</v>
      </c>
      <c r="N4" t="str">
        <f t="shared" si="0"/>
        <v>ok</v>
      </c>
    </row>
    <row r="5" spans="1:14">
      <c r="A5" t="s">
        <v>32</v>
      </c>
      <c r="B5" s="9">
        <v>863080</v>
      </c>
      <c r="M5" s="9">
        <v>863080</v>
      </c>
      <c r="N5" t="str">
        <f t="shared" si="0"/>
        <v>ok</v>
      </c>
    </row>
    <row r="6" spans="1:14">
      <c r="A6" t="s">
        <v>33</v>
      </c>
      <c r="B6" s="9">
        <v>15000</v>
      </c>
      <c r="M6" s="9">
        <v>15000</v>
      </c>
      <c r="N6" t="str">
        <f t="shared" si="0"/>
        <v>ok</v>
      </c>
    </row>
    <row r="7" spans="1:14">
      <c r="A7" t="s">
        <v>34</v>
      </c>
      <c r="N7" t="str">
        <f t="shared" si="0"/>
        <v>ok</v>
      </c>
    </row>
    <row r="8" spans="1:14">
      <c r="A8" t="s">
        <v>35</v>
      </c>
      <c r="N8" t="str">
        <f t="shared" si="0"/>
        <v>ok</v>
      </c>
    </row>
    <row r="9" spans="1:14">
      <c r="A9" t="s">
        <v>36</v>
      </c>
      <c r="N9" t="str">
        <f t="shared" si="0"/>
        <v>ok</v>
      </c>
    </row>
    <row r="10" spans="1:14">
      <c r="A10" t="s">
        <v>37</v>
      </c>
      <c r="B10" s="9">
        <v>1</v>
      </c>
      <c r="M10" s="9">
        <v>1</v>
      </c>
      <c r="N10" t="str">
        <f t="shared" si="0"/>
        <v>ok</v>
      </c>
    </row>
    <row r="11" spans="1:14">
      <c r="A11" t="s">
        <v>38</v>
      </c>
      <c r="B11" s="9">
        <v>6020</v>
      </c>
      <c r="M11" s="9">
        <v>6020</v>
      </c>
      <c r="N11" t="str">
        <f t="shared" si="0"/>
        <v>ok</v>
      </c>
    </row>
    <row r="12" spans="1:14">
      <c r="A12" t="s">
        <v>39</v>
      </c>
      <c r="B12" s="9">
        <v>372523.6</v>
      </c>
      <c r="M12" s="9">
        <v>372523.6</v>
      </c>
      <c r="N12" t="str">
        <f t="shared" si="0"/>
        <v>ok</v>
      </c>
    </row>
    <row r="13" spans="1:14">
      <c r="A13" t="s">
        <v>40</v>
      </c>
      <c r="B13" s="9">
        <v>688347</v>
      </c>
      <c r="M13" s="9">
        <v>688347</v>
      </c>
      <c r="N13" t="str">
        <f t="shared" si="0"/>
        <v>ok</v>
      </c>
    </row>
    <row r="14" spans="1:14">
      <c r="A14" t="s">
        <v>41</v>
      </c>
      <c r="B14" s="9">
        <v>16717.8</v>
      </c>
      <c r="M14" s="9">
        <v>16717.8</v>
      </c>
      <c r="N14" t="str">
        <f t="shared" si="0"/>
        <v>ok</v>
      </c>
    </row>
    <row r="15" spans="1:14">
      <c r="A15" t="s">
        <v>42</v>
      </c>
      <c r="N15" t="str">
        <f t="shared" si="0"/>
        <v>ok</v>
      </c>
    </row>
    <row r="16" spans="1:14">
      <c r="A16" t="s">
        <v>43</v>
      </c>
      <c r="N16" t="str">
        <f t="shared" si="0"/>
        <v>ok</v>
      </c>
    </row>
    <row r="17" spans="1:14">
      <c r="A17" t="s">
        <v>44</v>
      </c>
      <c r="B17" s="9">
        <v>1441000</v>
      </c>
      <c r="M17" s="9">
        <v>1441000</v>
      </c>
      <c r="N17" t="str">
        <f t="shared" si="0"/>
        <v>ok</v>
      </c>
    </row>
    <row r="18" spans="1:14">
      <c r="A18" t="s">
        <v>45</v>
      </c>
      <c r="B18" s="9">
        <v>1081820</v>
      </c>
      <c r="M18" s="9">
        <v>1081820</v>
      </c>
      <c r="N18" t="str">
        <f t="shared" si="0"/>
        <v>ok</v>
      </c>
    </row>
    <row r="19" spans="1:14">
      <c r="A19" t="s">
        <v>46</v>
      </c>
      <c r="N19" t="str">
        <f t="shared" si="0"/>
        <v>ok</v>
      </c>
    </row>
    <row r="20" spans="1:14">
      <c r="A20" t="s">
        <v>47</v>
      </c>
      <c r="N20" t="str">
        <f t="shared" si="0"/>
        <v>ok</v>
      </c>
    </row>
    <row r="21" spans="1:14">
      <c r="A21" t="s">
        <v>48</v>
      </c>
      <c r="N21" t="str">
        <f t="shared" si="0"/>
        <v>ok</v>
      </c>
    </row>
    <row r="22" spans="1:14">
      <c r="A22" t="s">
        <v>49</v>
      </c>
      <c r="N22" t="str">
        <f t="shared" si="0"/>
        <v>ok</v>
      </c>
    </row>
    <row r="23" spans="1:14">
      <c r="A23" t="s">
        <v>50</v>
      </c>
      <c r="B23" s="9">
        <v>10</v>
      </c>
      <c r="M23" s="9">
        <v>10</v>
      </c>
      <c r="N23" t="str">
        <f t="shared" si="0"/>
        <v>ok</v>
      </c>
    </row>
    <row r="24" spans="1:14">
      <c r="A24" t="s">
        <v>51</v>
      </c>
      <c r="H24" s="9">
        <v>120202.42</v>
      </c>
      <c r="L24" s="9">
        <v>120202.42</v>
      </c>
      <c r="M24" s="9">
        <v>120202.42</v>
      </c>
      <c r="N24" t="str">
        <f t="shared" si="0"/>
        <v>ok</v>
      </c>
    </row>
    <row r="25" spans="1:14">
      <c r="A25" t="s">
        <v>52</v>
      </c>
      <c r="B25" s="9">
        <v>55000</v>
      </c>
      <c r="M25" s="9">
        <v>55000</v>
      </c>
      <c r="N25" t="str">
        <f t="shared" si="0"/>
        <v>ok</v>
      </c>
    </row>
    <row r="26" spans="1:14">
      <c r="A26" t="s">
        <v>53</v>
      </c>
      <c r="E26" s="9">
        <v>125505204.52</v>
      </c>
      <c r="L26" s="9">
        <v>125505204.52</v>
      </c>
      <c r="M26" s="9">
        <v>125505204.52</v>
      </c>
      <c r="N26" t="str">
        <f t="shared" si="0"/>
        <v>ok</v>
      </c>
    </row>
    <row r="27" spans="1:14">
      <c r="A27" t="s">
        <v>54</v>
      </c>
      <c r="H27" s="9">
        <v>24040.48</v>
      </c>
      <c r="L27" s="9">
        <v>24040.48</v>
      </c>
      <c r="M27" s="9">
        <v>24040.48</v>
      </c>
      <c r="N27" t="str">
        <f t="shared" si="0"/>
        <v>ok</v>
      </c>
    </row>
    <row r="28" spans="1:14">
      <c r="A28" t="s">
        <v>55</v>
      </c>
      <c r="B28" s="9">
        <v>3005.06</v>
      </c>
      <c r="M28" s="9">
        <v>3005.06</v>
      </c>
      <c r="N28" t="str">
        <f t="shared" si="0"/>
        <v>ok</v>
      </c>
    </row>
    <row r="29" spans="1:14">
      <c r="A29" t="s">
        <v>56</v>
      </c>
      <c r="B29" s="9">
        <v>3000</v>
      </c>
      <c r="M29" s="9">
        <v>3000</v>
      </c>
      <c r="N29" t="str">
        <f t="shared" si="0"/>
        <v>ok</v>
      </c>
    </row>
    <row r="30" spans="1:14">
      <c r="A30" t="s">
        <v>57</v>
      </c>
      <c r="B30" s="9">
        <v>1800</v>
      </c>
      <c r="M30" s="9">
        <v>1800</v>
      </c>
      <c r="N30" t="str">
        <f t="shared" si="0"/>
        <v>ok</v>
      </c>
    </row>
    <row r="31" spans="1:14">
      <c r="A31" t="s">
        <v>58</v>
      </c>
      <c r="B31" s="9">
        <v>2452.13</v>
      </c>
      <c r="M31" s="9">
        <v>2452.13</v>
      </c>
      <c r="N31" t="str">
        <f t="shared" si="0"/>
        <v>ok</v>
      </c>
    </row>
    <row r="32" spans="1:14">
      <c r="A32" t="s">
        <v>59</v>
      </c>
      <c r="B32" s="9">
        <v>251.34</v>
      </c>
      <c r="M32" s="9">
        <v>251.34</v>
      </c>
      <c r="N32" t="str">
        <f t="shared" si="0"/>
        <v>ok</v>
      </c>
    </row>
    <row r="33" spans="1:14">
      <c r="A33" t="s">
        <v>60</v>
      </c>
      <c r="B33" s="9">
        <v>15000</v>
      </c>
      <c r="M33" s="9">
        <v>15000</v>
      </c>
      <c r="N33" t="str">
        <f t="shared" si="0"/>
        <v>ok</v>
      </c>
    </row>
    <row r="34" spans="1:14">
      <c r="A34" t="s">
        <v>61</v>
      </c>
      <c r="B34" s="9">
        <v>300</v>
      </c>
      <c r="M34" s="9">
        <v>300</v>
      </c>
      <c r="N34" t="str">
        <f t="shared" si="0"/>
        <v>ok</v>
      </c>
    </row>
    <row r="35" spans="1:14">
      <c r="A35" t="s">
        <v>62</v>
      </c>
      <c r="B35" s="9">
        <v>8000</v>
      </c>
      <c r="M35" s="9">
        <v>8000</v>
      </c>
      <c r="N35" t="str">
        <f t="shared" si="0"/>
        <v>ok</v>
      </c>
    </row>
    <row r="36" spans="1:14">
      <c r="A36" t="s">
        <v>63</v>
      </c>
      <c r="N36" t="str">
        <f t="shared" si="0"/>
        <v>ok</v>
      </c>
    </row>
    <row r="37" spans="1:14">
      <c r="A37" t="s">
        <v>64</v>
      </c>
      <c r="B37" s="9">
        <v>1000</v>
      </c>
      <c r="M37" s="9">
        <v>1000</v>
      </c>
      <c r="N37" t="str">
        <f t="shared" si="0"/>
        <v>ok</v>
      </c>
    </row>
    <row r="38" spans="1:14">
      <c r="A38" t="s">
        <v>65</v>
      </c>
      <c r="B38" s="9">
        <v>2500</v>
      </c>
      <c r="M38" s="9">
        <v>2500</v>
      </c>
      <c r="N38" t="str">
        <f t="shared" si="0"/>
        <v>ok</v>
      </c>
    </row>
    <row r="39" spans="1:14">
      <c r="A39" t="s">
        <v>66</v>
      </c>
      <c r="B39" s="9">
        <v>350</v>
      </c>
      <c r="M39" s="9">
        <v>350</v>
      </c>
      <c r="N39" t="str">
        <f t="shared" si="0"/>
        <v>ok</v>
      </c>
    </row>
    <row r="40" spans="1:14">
      <c r="A40" t="s">
        <v>67</v>
      </c>
      <c r="B40" s="9">
        <v>12000</v>
      </c>
      <c r="M40" s="9">
        <v>12000</v>
      </c>
      <c r="N40" t="str">
        <f t="shared" si="0"/>
        <v>ok</v>
      </c>
    </row>
    <row r="41" spans="1:14">
      <c r="A41" t="s">
        <v>68</v>
      </c>
      <c r="N41" t="str">
        <f t="shared" si="0"/>
        <v>ok</v>
      </c>
    </row>
    <row r="42" spans="1:14">
      <c r="A42" t="s">
        <v>69</v>
      </c>
      <c r="B42" s="9">
        <v>550</v>
      </c>
      <c r="M42" s="9">
        <v>550</v>
      </c>
      <c r="N42" t="str">
        <f t="shared" si="0"/>
        <v>ok</v>
      </c>
    </row>
    <row r="43" spans="1:14">
      <c r="A43" t="s">
        <v>70</v>
      </c>
      <c r="B43" s="9">
        <v>100240</v>
      </c>
      <c r="M43" s="9">
        <v>100240</v>
      </c>
      <c r="N43" t="str">
        <f t="shared" si="0"/>
        <v>ok</v>
      </c>
    </row>
    <row r="44" spans="1:14">
      <c r="A44" t="s">
        <v>71</v>
      </c>
      <c r="H44" s="9">
        <v>3000</v>
      </c>
      <c r="L44" s="9">
        <v>3000</v>
      </c>
      <c r="M44" s="9">
        <v>3000</v>
      </c>
      <c r="N44" t="str">
        <f t="shared" si="0"/>
        <v>ok</v>
      </c>
    </row>
    <row r="45" spans="1:14">
      <c r="A45" t="s">
        <v>72</v>
      </c>
      <c r="B45" s="9">
        <v>50000</v>
      </c>
      <c r="M45" s="9">
        <v>50000</v>
      </c>
      <c r="N45" t="str">
        <f t="shared" si="0"/>
        <v>ok</v>
      </c>
    </row>
    <row r="46" spans="1:14">
      <c r="A46" t="s">
        <v>73</v>
      </c>
      <c r="B46" s="9">
        <v>80000</v>
      </c>
      <c r="M46" s="9">
        <v>80000</v>
      </c>
      <c r="N46" t="str">
        <f t="shared" si="0"/>
        <v>ok</v>
      </c>
    </row>
    <row r="47" spans="1:14">
      <c r="A47" t="s">
        <v>74</v>
      </c>
      <c r="B47" s="9">
        <v>20000</v>
      </c>
      <c r="M47" s="9">
        <v>20000</v>
      </c>
      <c r="N47" t="str">
        <f t="shared" si="0"/>
        <v>ok</v>
      </c>
    </row>
    <row r="48" spans="1:14">
      <c r="A48" t="s">
        <v>75</v>
      </c>
      <c r="B48" s="9">
        <v>1500000</v>
      </c>
      <c r="M48" s="9">
        <v>1500000</v>
      </c>
      <c r="N48" t="str">
        <f t="shared" si="0"/>
        <v>ok</v>
      </c>
    </row>
    <row r="49" spans="1:14">
      <c r="A49" t="s">
        <v>76</v>
      </c>
      <c r="B49" s="9">
        <v>10</v>
      </c>
      <c r="H49" s="9">
        <v>4099365.35</v>
      </c>
      <c r="L49" s="9">
        <v>4099365.35</v>
      </c>
      <c r="M49" s="9">
        <v>4099375.35</v>
      </c>
      <c r="N49" t="str">
        <f t="shared" si="0"/>
        <v>ok</v>
      </c>
    </row>
    <row r="50" spans="1:14">
      <c r="A50" t="s">
        <v>77</v>
      </c>
      <c r="H50" s="9">
        <v>22571.64</v>
      </c>
      <c r="L50" s="9">
        <v>22571.64</v>
      </c>
      <c r="M50" s="9">
        <v>22571.64</v>
      </c>
      <c r="N50" t="str">
        <f t="shared" si="0"/>
        <v>ok</v>
      </c>
    </row>
    <row r="51" spans="1:14">
      <c r="A51" t="s">
        <v>78</v>
      </c>
      <c r="H51" s="9">
        <v>15805.44</v>
      </c>
      <c r="L51" s="9">
        <v>15805.44</v>
      </c>
      <c r="M51" s="9">
        <v>15805.44</v>
      </c>
      <c r="N51" t="str">
        <f t="shared" si="0"/>
        <v>ok</v>
      </c>
    </row>
    <row r="52" spans="1:14">
      <c r="A52" t="s">
        <v>79</v>
      </c>
      <c r="B52" s="9">
        <v>8600</v>
      </c>
      <c r="M52" s="9">
        <v>8600</v>
      </c>
      <c r="N52" t="str">
        <f t="shared" si="0"/>
        <v>ok</v>
      </c>
    </row>
    <row r="53" spans="1:14">
      <c r="A53" t="s">
        <v>80</v>
      </c>
      <c r="H53" s="9">
        <v>66713.399999999994</v>
      </c>
      <c r="K53" s="9">
        <v>-23027.05</v>
      </c>
      <c r="L53" s="9">
        <v>43686.35</v>
      </c>
      <c r="M53" s="9">
        <v>43686.35</v>
      </c>
      <c r="N53" t="str">
        <f t="shared" si="0"/>
        <v>ok</v>
      </c>
    </row>
    <row r="54" spans="1:14">
      <c r="A54" t="s">
        <v>81</v>
      </c>
      <c r="H54" s="9">
        <v>1488.11</v>
      </c>
      <c r="L54" s="9">
        <v>1488.11</v>
      </c>
      <c r="M54" s="9">
        <v>1488.11</v>
      </c>
      <c r="N54" t="str">
        <f t="shared" si="0"/>
        <v>ok</v>
      </c>
    </row>
    <row r="55" spans="1:14">
      <c r="A55" t="s">
        <v>82</v>
      </c>
      <c r="N55" t="str">
        <f t="shared" si="0"/>
        <v>ok</v>
      </c>
    </row>
    <row r="56" spans="1:14">
      <c r="A56" t="s">
        <v>83</v>
      </c>
      <c r="N56" t="str">
        <f t="shared" si="0"/>
        <v>ok</v>
      </c>
    </row>
    <row r="57" spans="1:14">
      <c r="A57" t="s">
        <v>84</v>
      </c>
      <c r="J57" s="9">
        <v>7855562.5999999996</v>
      </c>
      <c r="L57" s="9">
        <v>7855562.5999999996</v>
      </c>
      <c r="M57" s="9">
        <v>7855562.5999999996</v>
      </c>
      <c r="N57" t="str">
        <f t="shared" si="0"/>
        <v>ok</v>
      </c>
    </row>
    <row r="58" spans="1:14">
      <c r="A58" t="s">
        <v>85</v>
      </c>
      <c r="E58" s="9">
        <v>1460320.27</v>
      </c>
      <c r="L58" s="9">
        <v>1460320.27</v>
      </c>
      <c r="M58" s="9">
        <v>1460320.27</v>
      </c>
      <c r="N58" t="str">
        <f t="shared" si="0"/>
        <v>ok</v>
      </c>
    </row>
    <row r="59" spans="1:14">
      <c r="A59" t="s">
        <v>86</v>
      </c>
      <c r="N59" t="str">
        <f t="shared" si="0"/>
        <v>ok</v>
      </c>
    </row>
    <row r="60" spans="1:14">
      <c r="A60" t="s">
        <v>87</v>
      </c>
      <c r="B60" s="9">
        <v>8884</v>
      </c>
      <c r="M60" s="9">
        <v>8884</v>
      </c>
      <c r="N60" t="str">
        <f t="shared" si="0"/>
        <v>ok</v>
      </c>
    </row>
    <row r="61" spans="1:14">
      <c r="A61" t="s">
        <v>88</v>
      </c>
      <c r="B61" s="9">
        <v>378884</v>
      </c>
      <c r="M61" s="9">
        <v>378884</v>
      </c>
      <c r="N61" t="str">
        <f t="shared" si="0"/>
        <v>ok</v>
      </c>
    </row>
    <row r="62" spans="1:14">
      <c r="A62" t="s">
        <v>89</v>
      </c>
      <c r="B62" s="9">
        <v>591005</v>
      </c>
      <c r="M62" s="9">
        <v>591005</v>
      </c>
      <c r="N62" t="str">
        <f t="shared" si="0"/>
        <v>ok</v>
      </c>
    </row>
    <row r="63" spans="1:14">
      <c r="A63" t="s">
        <v>90</v>
      </c>
      <c r="H63" s="9">
        <v>91136.57</v>
      </c>
      <c r="L63" s="9">
        <v>91136.57</v>
      </c>
      <c r="M63" s="9">
        <v>91136.57</v>
      </c>
      <c r="N63" t="str">
        <f t="shared" si="0"/>
        <v>ok</v>
      </c>
    </row>
    <row r="64" spans="1:14">
      <c r="A64" t="s">
        <v>91</v>
      </c>
      <c r="H64" s="9">
        <v>35000</v>
      </c>
      <c r="L64" s="9">
        <v>35000</v>
      </c>
      <c r="M64" s="9">
        <v>35000</v>
      </c>
      <c r="N64" t="str">
        <f t="shared" si="0"/>
        <v>ok</v>
      </c>
    </row>
    <row r="65" spans="1:14">
      <c r="A65" t="s">
        <v>92</v>
      </c>
      <c r="H65" s="9">
        <v>14213.71</v>
      </c>
      <c r="L65" s="9">
        <v>14213.71</v>
      </c>
      <c r="M65" s="9">
        <v>14213.71</v>
      </c>
      <c r="N65" t="str">
        <f t="shared" si="0"/>
        <v>ok</v>
      </c>
    </row>
    <row r="66" spans="1:14">
      <c r="A66" t="s">
        <v>93</v>
      </c>
      <c r="H66" s="9">
        <v>799944.8</v>
      </c>
      <c r="L66" s="9">
        <v>799944.8</v>
      </c>
      <c r="M66" s="9">
        <v>799944.8</v>
      </c>
      <c r="N66" t="str">
        <f t="shared" si="0"/>
        <v>ok</v>
      </c>
    </row>
    <row r="67" spans="1:14">
      <c r="A67" t="s">
        <v>94</v>
      </c>
      <c r="N67" t="str">
        <f t="shared" ref="N67:N130" si="1">IF(B67+L67&gt;=M67,"ok",)</f>
        <v>ok</v>
      </c>
    </row>
    <row r="68" spans="1:14">
      <c r="A68" t="s">
        <v>95</v>
      </c>
      <c r="B68" s="9">
        <v>3100</v>
      </c>
      <c r="M68" s="9">
        <v>3100</v>
      </c>
      <c r="N68" t="str">
        <f t="shared" si="1"/>
        <v>ok</v>
      </c>
    </row>
    <row r="69" spans="1:14">
      <c r="A69" t="s">
        <v>96</v>
      </c>
      <c r="N69" t="str">
        <f t="shared" si="1"/>
        <v>ok</v>
      </c>
    </row>
    <row r="70" spans="1:14">
      <c r="A70" t="s">
        <v>97</v>
      </c>
      <c r="N70" t="str">
        <f t="shared" si="1"/>
        <v>ok</v>
      </c>
    </row>
    <row r="71" spans="1:14">
      <c r="A71" t="s">
        <v>98</v>
      </c>
      <c r="N71" t="str">
        <f t="shared" si="1"/>
        <v>ok</v>
      </c>
    </row>
    <row r="72" spans="1:14">
      <c r="A72" t="s">
        <v>99</v>
      </c>
      <c r="B72" s="9">
        <v>5</v>
      </c>
      <c r="M72" s="9">
        <v>5</v>
      </c>
      <c r="N72" t="str">
        <f t="shared" si="1"/>
        <v>ok</v>
      </c>
    </row>
    <row r="73" spans="1:14">
      <c r="A73" t="s">
        <v>100</v>
      </c>
      <c r="B73" s="9">
        <v>10</v>
      </c>
      <c r="M73" s="9">
        <v>10</v>
      </c>
      <c r="N73" t="str">
        <f t="shared" si="1"/>
        <v>ok</v>
      </c>
    </row>
    <row r="74" spans="1:14">
      <c r="A74" t="s">
        <v>101</v>
      </c>
      <c r="N74" t="str">
        <f t="shared" si="1"/>
        <v>ok</v>
      </c>
    </row>
    <row r="75" spans="1:14">
      <c r="A75" t="s">
        <v>102</v>
      </c>
      <c r="B75" s="9">
        <v>204121</v>
      </c>
      <c r="M75" s="9">
        <v>204121</v>
      </c>
      <c r="N75" t="str">
        <f t="shared" si="1"/>
        <v>ok</v>
      </c>
    </row>
    <row r="76" spans="1:14">
      <c r="A76" t="s">
        <v>103</v>
      </c>
      <c r="H76" s="9">
        <v>5152176</v>
      </c>
      <c r="L76" s="9">
        <v>5152176</v>
      </c>
      <c r="M76" s="9">
        <v>5152176</v>
      </c>
      <c r="N76" t="str">
        <f t="shared" si="1"/>
        <v>ok</v>
      </c>
    </row>
    <row r="77" spans="1:14">
      <c r="A77" t="s">
        <v>104</v>
      </c>
      <c r="N77" t="str">
        <f t="shared" si="1"/>
        <v>ok</v>
      </c>
    </row>
    <row r="78" spans="1:14">
      <c r="A78" t="s">
        <v>105</v>
      </c>
      <c r="B78" s="9">
        <v>3082.92</v>
      </c>
      <c r="M78" s="9">
        <v>3082.92</v>
      </c>
      <c r="N78" t="str">
        <f t="shared" si="1"/>
        <v>ok</v>
      </c>
    </row>
    <row r="79" spans="1:14">
      <c r="A79" t="s">
        <v>106</v>
      </c>
      <c r="B79" s="9">
        <v>12000</v>
      </c>
      <c r="M79" s="9">
        <v>12000</v>
      </c>
      <c r="N79" t="str">
        <f t="shared" si="1"/>
        <v>ok</v>
      </c>
    </row>
    <row r="80" spans="1:14">
      <c r="A80" t="s">
        <v>107</v>
      </c>
      <c r="N80" t="str">
        <f t="shared" si="1"/>
        <v>ok</v>
      </c>
    </row>
    <row r="81" spans="1:14">
      <c r="A81" t="s">
        <v>108</v>
      </c>
      <c r="N81" t="str">
        <f t="shared" si="1"/>
        <v>ok</v>
      </c>
    </row>
    <row r="82" spans="1:14">
      <c r="A82" t="s">
        <v>109</v>
      </c>
      <c r="B82" s="9">
        <v>1000</v>
      </c>
      <c r="M82" s="9">
        <v>1000</v>
      </c>
      <c r="N82" t="str">
        <f t="shared" si="1"/>
        <v>ok</v>
      </c>
    </row>
    <row r="83" spans="1:14">
      <c r="A83" t="s">
        <v>110</v>
      </c>
      <c r="B83" s="9">
        <v>100</v>
      </c>
      <c r="M83" s="9">
        <v>100</v>
      </c>
      <c r="N83" t="str">
        <f t="shared" si="1"/>
        <v>ok</v>
      </c>
    </row>
    <row r="84" spans="1:14">
      <c r="A84" t="s">
        <v>111</v>
      </c>
      <c r="B84" s="9">
        <v>8000</v>
      </c>
      <c r="M84" s="9">
        <v>8000</v>
      </c>
      <c r="N84" t="str">
        <f t="shared" si="1"/>
        <v>ok</v>
      </c>
    </row>
    <row r="85" spans="1:14">
      <c r="A85" t="s">
        <v>112</v>
      </c>
      <c r="B85" s="9">
        <v>2600</v>
      </c>
      <c r="M85" s="9">
        <v>2600</v>
      </c>
      <c r="N85" t="str">
        <f t="shared" si="1"/>
        <v>ok</v>
      </c>
    </row>
    <row r="86" spans="1:14">
      <c r="A86" t="s">
        <v>113</v>
      </c>
      <c r="N86" t="str">
        <f t="shared" si="1"/>
        <v>ok</v>
      </c>
    </row>
    <row r="87" spans="1:14">
      <c r="A87" t="s">
        <v>114</v>
      </c>
      <c r="B87" s="9">
        <v>3000</v>
      </c>
      <c r="M87" s="9">
        <v>3000</v>
      </c>
      <c r="N87" t="str">
        <f t="shared" si="1"/>
        <v>ok</v>
      </c>
    </row>
    <row r="88" spans="1:14">
      <c r="A88" t="s">
        <v>115</v>
      </c>
      <c r="B88" s="9">
        <v>100</v>
      </c>
      <c r="M88" s="9">
        <v>100</v>
      </c>
      <c r="N88" t="str">
        <f t="shared" si="1"/>
        <v>ok</v>
      </c>
    </row>
    <row r="89" spans="1:14">
      <c r="A89" t="s">
        <v>116</v>
      </c>
      <c r="B89" s="9">
        <v>16000</v>
      </c>
      <c r="M89" s="9">
        <v>16000</v>
      </c>
      <c r="N89" t="str">
        <f t="shared" si="1"/>
        <v>ok</v>
      </c>
    </row>
    <row r="90" spans="1:14">
      <c r="A90" t="s">
        <v>117</v>
      </c>
      <c r="B90" s="9">
        <v>10000</v>
      </c>
      <c r="M90" s="9">
        <v>10000</v>
      </c>
      <c r="N90" t="str">
        <f t="shared" si="1"/>
        <v>ok</v>
      </c>
    </row>
    <row r="91" spans="1:14">
      <c r="A91" t="s">
        <v>118</v>
      </c>
      <c r="B91" s="9">
        <v>6</v>
      </c>
      <c r="M91" s="9">
        <v>6</v>
      </c>
      <c r="N91" t="str">
        <f t="shared" si="1"/>
        <v>ok</v>
      </c>
    </row>
    <row r="92" spans="1:14">
      <c r="A92" t="s">
        <v>119</v>
      </c>
      <c r="H92" s="9">
        <v>65620.98</v>
      </c>
      <c r="L92" s="9">
        <v>65620.98</v>
      </c>
      <c r="M92" s="9">
        <v>65620.98</v>
      </c>
      <c r="N92" t="str">
        <f t="shared" si="1"/>
        <v>ok</v>
      </c>
    </row>
    <row r="93" spans="1:14">
      <c r="A93" t="s">
        <v>120</v>
      </c>
      <c r="N93" t="str">
        <f t="shared" si="1"/>
        <v>ok</v>
      </c>
    </row>
    <row r="94" spans="1:14">
      <c r="A94" t="s">
        <v>121</v>
      </c>
      <c r="B94" s="9">
        <v>6</v>
      </c>
      <c r="M94" s="9">
        <v>6</v>
      </c>
      <c r="N94" t="str">
        <f t="shared" si="1"/>
        <v>ok</v>
      </c>
    </row>
    <row r="95" spans="1:14">
      <c r="A95" t="s">
        <v>122</v>
      </c>
      <c r="N95" t="str">
        <f t="shared" si="1"/>
        <v>ok</v>
      </c>
    </row>
    <row r="96" spans="1:14">
      <c r="A96" t="s">
        <v>123</v>
      </c>
      <c r="N96" t="str">
        <f t="shared" si="1"/>
        <v>ok</v>
      </c>
    </row>
    <row r="97" spans="1:14">
      <c r="A97" t="s">
        <v>124</v>
      </c>
      <c r="B97" s="9">
        <v>5667.08</v>
      </c>
      <c r="M97" s="9">
        <v>5667.08</v>
      </c>
      <c r="N97" t="str">
        <f t="shared" si="1"/>
        <v>ok</v>
      </c>
    </row>
    <row r="98" spans="1:14">
      <c r="A98" t="s">
        <v>125</v>
      </c>
      <c r="B98" s="9">
        <v>360590</v>
      </c>
      <c r="M98" s="9">
        <v>360590</v>
      </c>
      <c r="N98" t="str">
        <f t="shared" si="1"/>
        <v>ok</v>
      </c>
    </row>
    <row r="99" spans="1:14">
      <c r="A99" t="s">
        <v>126</v>
      </c>
      <c r="B99" s="9">
        <v>329600</v>
      </c>
      <c r="M99" s="9">
        <v>329600</v>
      </c>
      <c r="N99" t="str">
        <f t="shared" si="1"/>
        <v>ok</v>
      </c>
    </row>
    <row r="100" spans="1:14">
      <c r="A100" t="s">
        <v>127</v>
      </c>
      <c r="N100" t="str">
        <f t="shared" si="1"/>
        <v>ok</v>
      </c>
    </row>
    <row r="101" spans="1:14">
      <c r="A101" t="s">
        <v>128</v>
      </c>
      <c r="B101" s="9">
        <v>33864.79</v>
      </c>
      <c r="M101" s="9">
        <v>33864.79</v>
      </c>
      <c r="N101" t="str">
        <f t="shared" si="1"/>
        <v>ok</v>
      </c>
    </row>
    <row r="102" spans="1:14">
      <c r="A102" t="s">
        <v>129</v>
      </c>
      <c r="N102" t="str">
        <f t="shared" si="1"/>
        <v>ok</v>
      </c>
    </row>
    <row r="103" spans="1:14">
      <c r="A103" t="s">
        <v>130</v>
      </c>
      <c r="N103" t="str">
        <f t="shared" si="1"/>
        <v>ok</v>
      </c>
    </row>
    <row r="104" spans="1:14">
      <c r="A104" t="s">
        <v>131</v>
      </c>
      <c r="N104" t="str">
        <f t="shared" si="1"/>
        <v>ok</v>
      </c>
    </row>
    <row r="105" spans="1:14">
      <c r="A105" t="s">
        <v>132</v>
      </c>
      <c r="B105" s="9">
        <v>4989</v>
      </c>
      <c r="M105" s="9">
        <v>4989</v>
      </c>
      <c r="N105" t="str">
        <f t="shared" si="1"/>
        <v>ok</v>
      </c>
    </row>
    <row r="106" spans="1:14">
      <c r="A106" t="s">
        <v>133</v>
      </c>
      <c r="B106" s="9">
        <v>1262</v>
      </c>
      <c r="M106" s="9">
        <v>1262</v>
      </c>
      <c r="N106" t="str">
        <f t="shared" si="1"/>
        <v>ok</v>
      </c>
    </row>
    <row r="107" spans="1:14">
      <c r="A107" t="s">
        <v>134</v>
      </c>
      <c r="B107" s="9">
        <v>45349</v>
      </c>
      <c r="M107" s="9">
        <v>45349</v>
      </c>
      <c r="N107" t="str">
        <f t="shared" si="1"/>
        <v>ok</v>
      </c>
    </row>
    <row r="108" spans="1:14">
      <c r="A108" t="s">
        <v>135</v>
      </c>
      <c r="B108" s="9">
        <v>112500</v>
      </c>
      <c r="M108" s="9">
        <v>112500</v>
      </c>
      <c r="N108" t="str">
        <f t="shared" si="1"/>
        <v>ok</v>
      </c>
    </row>
    <row r="109" spans="1:14">
      <c r="A109" t="s">
        <v>136</v>
      </c>
      <c r="B109" s="9">
        <v>21035</v>
      </c>
      <c r="M109" s="9">
        <v>21035</v>
      </c>
      <c r="N109" t="str">
        <f t="shared" si="1"/>
        <v>ok</v>
      </c>
    </row>
    <row r="110" spans="1:14">
      <c r="A110" t="s">
        <v>137</v>
      </c>
      <c r="B110" s="9">
        <v>10</v>
      </c>
      <c r="M110" s="9">
        <v>10</v>
      </c>
      <c r="N110" t="str">
        <f t="shared" si="1"/>
        <v>ok</v>
      </c>
    </row>
    <row r="111" spans="1:14">
      <c r="A111" t="s">
        <v>138</v>
      </c>
      <c r="B111" s="9">
        <v>10</v>
      </c>
      <c r="M111" s="9">
        <v>10</v>
      </c>
      <c r="N111" t="str">
        <f t="shared" si="1"/>
        <v>ok</v>
      </c>
    </row>
    <row r="112" spans="1:14">
      <c r="A112" t="s">
        <v>139</v>
      </c>
      <c r="B112" s="9">
        <v>10</v>
      </c>
      <c r="H112" s="9">
        <v>510185.4</v>
      </c>
      <c r="L112" s="9">
        <v>510185.4</v>
      </c>
      <c r="M112" s="9">
        <v>510195.4</v>
      </c>
      <c r="N112" t="str">
        <f t="shared" si="1"/>
        <v>ok</v>
      </c>
    </row>
    <row r="113" spans="1:14">
      <c r="A113" t="s">
        <v>140</v>
      </c>
      <c r="B113" s="9">
        <v>10</v>
      </c>
      <c r="M113" s="9">
        <v>10</v>
      </c>
      <c r="N113" t="str">
        <f t="shared" si="1"/>
        <v>ok</v>
      </c>
    </row>
    <row r="114" spans="1:14">
      <c r="A114" t="s">
        <v>141</v>
      </c>
      <c r="B114" s="9">
        <v>10</v>
      </c>
      <c r="M114" s="9">
        <v>10</v>
      </c>
      <c r="N114" t="str">
        <f t="shared" si="1"/>
        <v>ok</v>
      </c>
    </row>
    <row r="115" spans="1:14">
      <c r="A115" t="s">
        <v>142</v>
      </c>
      <c r="B115" s="9">
        <v>10</v>
      </c>
      <c r="M115" s="9">
        <v>10</v>
      </c>
      <c r="N115" t="str">
        <f t="shared" si="1"/>
        <v>ok</v>
      </c>
    </row>
    <row r="116" spans="1:14">
      <c r="A116" t="s">
        <v>143</v>
      </c>
      <c r="B116" s="9">
        <v>10</v>
      </c>
      <c r="M116" s="9">
        <v>10</v>
      </c>
      <c r="N116" t="str">
        <f t="shared" si="1"/>
        <v>ok</v>
      </c>
    </row>
    <row r="117" spans="1:14">
      <c r="A117" t="s">
        <v>144</v>
      </c>
      <c r="B117" s="9">
        <v>10</v>
      </c>
      <c r="M117" s="9">
        <v>10</v>
      </c>
      <c r="N117" t="str">
        <f t="shared" si="1"/>
        <v>ok</v>
      </c>
    </row>
    <row r="118" spans="1:14">
      <c r="A118" t="s">
        <v>145</v>
      </c>
      <c r="B118" s="9">
        <v>10</v>
      </c>
      <c r="M118" s="9">
        <v>10</v>
      </c>
      <c r="N118" t="str">
        <f t="shared" si="1"/>
        <v>ok</v>
      </c>
    </row>
    <row r="119" spans="1:14">
      <c r="A119" t="s">
        <v>146</v>
      </c>
      <c r="B119" s="9">
        <v>10</v>
      </c>
      <c r="M119" s="9">
        <v>10</v>
      </c>
      <c r="N119" t="str">
        <f t="shared" si="1"/>
        <v>ok</v>
      </c>
    </row>
    <row r="120" spans="1:14">
      <c r="A120" t="s">
        <v>147</v>
      </c>
      <c r="N120" t="str">
        <f t="shared" si="1"/>
        <v>ok</v>
      </c>
    </row>
    <row r="121" spans="1:14">
      <c r="A121" t="s">
        <v>148</v>
      </c>
      <c r="B121" s="9">
        <v>620000</v>
      </c>
      <c r="M121" s="9">
        <v>620000</v>
      </c>
      <c r="N121" t="str">
        <f t="shared" si="1"/>
        <v>ok</v>
      </c>
    </row>
    <row r="122" spans="1:14">
      <c r="A122" t="s">
        <v>149</v>
      </c>
      <c r="B122" s="9">
        <v>3000</v>
      </c>
      <c r="M122" s="9">
        <v>3000</v>
      </c>
      <c r="N122" t="str">
        <f t="shared" si="1"/>
        <v>ok</v>
      </c>
    </row>
    <row r="123" spans="1:14">
      <c r="A123" t="s">
        <v>150</v>
      </c>
      <c r="B123" s="9">
        <v>10</v>
      </c>
      <c r="M123" s="9">
        <v>10</v>
      </c>
      <c r="N123" t="str">
        <f t="shared" si="1"/>
        <v>ok</v>
      </c>
    </row>
    <row r="124" spans="1:14">
      <c r="A124" t="s">
        <v>151</v>
      </c>
      <c r="B124" s="9">
        <v>10</v>
      </c>
      <c r="M124" s="9">
        <v>10</v>
      </c>
      <c r="N124" t="str">
        <f t="shared" si="1"/>
        <v>ok</v>
      </c>
    </row>
    <row r="125" spans="1:14">
      <c r="A125" t="s">
        <v>152</v>
      </c>
      <c r="B125" s="9">
        <v>135000</v>
      </c>
      <c r="M125" s="9">
        <v>135000</v>
      </c>
      <c r="N125" t="str">
        <f t="shared" si="1"/>
        <v>ok</v>
      </c>
    </row>
    <row r="126" spans="1:14">
      <c r="A126" t="s">
        <v>153</v>
      </c>
      <c r="B126" s="9">
        <v>10</v>
      </c>
      <c r="M126" s="9">
        <v>10</v>
      </c>
      <c r="N126" t="str">
        <f t="shared" si="1"/>
        <v>ok</v>
      </c>
    </row>
    <row r="127" spans="1:14">
      <c r="A127" t="s">
        <v>154</v>
      </c>
      <c r="N127" t="str">
        <f t="shared" si="1"/>
        <v>ok</v>
      </c>
    </row>
    <row r="128" spans="1:14">
      <c r="A128" t="s">
        <v>155</v>
      </c>
      <c r="N128" t="str">
        <f t="shared" si="1"/>
        <v>ok</v>
      </c>
    </row>
    <row r="129" spans="1:14">
      <c r="A129" t="s">
        <v>156</v>
      </c>
      <c r="B129" s="9">
        <v>10</v>
      </c>
      <c r="M129" s="9">
        <v>10</v>
      </c>
      <c r="N129" t="str">
        <f t="shared" si="1"/>
        <v>ok</v>
      </c>
    </row>
    <row r="130" spans="1:14">
      <c r="A130" t="s">
        <v>157</v>
      </c>
      <c r="B130" s="9">
        <v>84253.84</v>
      </c>
      <c r="M130" s="9">
        <v>84253.84</v>
      </c>
      <c r="N130" t="str">
        <f t="shared" si="1"/>
        <v>ok</v>
      </c>
    </row>
    <row r="131" spans="1:14">
      <c r="A131" t="s">
        <v>158</v>
      </c>
      <c r="B131" s="9">
        <v>10</v>
      </c>
      <c r="M131" s="9">
        <v>10</v>
      </c>
      <c r="N131" t="str">
        <f t="shared" ref="N131:N194" si="2">IF(B131+L131&gt;=M131,"ok",)</f>
        <v>ok</v>
      </c>
    </row>
    <row r="132" spans="1:14">
      <c r="A132" t="s">
        <v>159</v>
      </c>
      <c r="B132" s="9">
        <v>10</v>
      </c>
      <c r="M132" s="9">
        <v>10</v>
      </c>
      <c r="N132" t="str">
        <f t="shared" si="2"/>
        <v>ok</v>
      </c>
    </row>
    <row r="133" spans="1:14">
      <c r="A133" t="s">
        <v>160</v>
      </c>
      <c r="B133" s="9">
        <v>152820.23000000001</v>
      </c>
      <c r="M133" s="9">
        <v>152820.23000000001</v>
      </c>
      <c r="N133" t="str">
        <f t="shared" si="2"/>
        <v>ok</v>
      </c>
    </row>
    <row r="134" spans="1:14">
      <c r="A134" t="s">
        <v>161</v>
      </c>
      <c r="E134" s="9">
        <v>66053018.990000002</v>
      </c>
      <c r="L134" s="9">
        <v>66053018.990000002</v>
      </c>
      <c r="M134" s="9">
        <v>66053018.990000002</v>
      </c>
      <c r="N134" t="str">
        <f t="shared" si="2"/>
        <v>ok</v>
      </c>
    </row>
    <row r="135" spans="1:14">
      <c r="A135" t="s">
        <v>162</v>
      </c>
      <c r="B135" s="9">
        <v>6000</v>
      </c>
      <c r="M135" s="9">
        <v>6000</v>
      </c>
      <c r="N135" t="str">
        <f t="shared" si="2"/>
        <v>ok</v>
      </c>
    </row>
    <row r="136" spans="1:14">
      <c r="A136" t="s">
        <v>163</v>
      </c>
      <c r="B136" s="9">
        <v>3448.82</v>
      </c>
      <c r="M136" s="9">
        <v>3448.82</v>
      </c>
      <c r="N136" t="str">
        <f t="shared" si="2"/>
        <v>ok</v>
      </c>
    </row>
    <row r="137" spans="1:14">
      <c r="A137" t="s">
        <v>164</v>
      </c>
      <c r="B137" s="9">
        <v>494000</v>
      </c>
      <c r="M137" s="9">
        <v>494000</v>
      </c>
      <c r="N137" t="str">
        <f t="shared" si="2"/>
        <v>ok</v>
      </c>
    </row>
    <row r="138" spans="1:14">
      <c r="A138" t="s">
        <v>165</v>
      </c>
      <c r="N138" t="str">
        <f t="shared" si="2"/>
        <v>ok</v>
      </c>
    </row>
    <row r="139" spans="1:14">
      <c r="A139" t="s">
        <v>166</v>
      </c>
      <c r="B139" s="9">
        <v>216510</v>
      </c>
      <c r="M139" s="9">
        <v>216510</v>
      </c>
      <c r="N139" t="str">
        <f t="shared" si="2"/>
        <v>ok</v>
      </c>
    </row>
    <row r="140" spans="1:14">
      <c r="A140" t="s">
        <v>167</v>
      </c>
      <c r="B140" s="9">
        <v>60000</v>
      </c>
      <c r="M140" s="9">
        <v>60000</v>
      </c>
      <c r="N140" t="str">
        <f t="shared" si="2"/>
        <v>ok</v>
      </c>
    </row>
    <row r="141" spans="1:14">
      <c r="A141" t="s">
        <v>168</v>
      </c>
      <c r="B141" s="9">
        <v>1600</v>
      </c>
      <c r="M141" s="9">
        <v>1600</v>
      </c>
      <c r="N141" t="str">
        <f t="shared" si="2"/>
        <v>ok</v>
      </c>
    </row>
    <row r="142" spans="1:14">
      <c r="A142" t="s">
        <v>169</v>
      </c>
      <c r="B142" s="9">
        <v>1800000</v>
      </c>
      <c r="M142" s="9">
        <v>1800000</v>
      </c>
      <c r="N142" t="str">
        <f t="shared" si="2"/>
        <v>ok</v>
      </c>
    </row>
    <row r="143" spans="1:14">
      <c r="A143" t="s">
        <v>170</v>
      </c>
      <c r="H143" s="9">
        <v>80623795.230000004</v>
      </c>
      <c r="L143" s="9">
        <v>80623795.230000004</v>
      </c>
      <c r="M143" s="9">
        <v>80623795.230000004</v>
      </c>
      <c r="N143" t="str">
        <f t="shared" si="2"/>
        <v>ok</v>
      </c>
    </row>
    <row r="144" spans="1:14">
      <c r="A144" t="s">
        <v>171</v>
      </c>
      <c r="N144" t="str">
        <f t="shared" si="2"/>
        <v>ok</v>
      </c>
    </row>
    <row r="145" spans="1:14">
      <c r="A145" t="s">
        <v>172</v>
      </c>
      <c r="N145" t="str">
        <f t="shared" si="2"/>
        <v>ok</v>
      </c>
    </row>
    <row r="146" spans="1:14">
      <c r="A146" t="s">
        <v>173</v>
      </c>
      <c r="B146" s="9">
        <v>6</v>
      </c>
      <c r="M146" s="9">
        <v>6</v>
      </c>
      <c r="N146" t="str">
        <f t="shared" si="2"/>
        <v>ok</v>
      </c>
    </row>
    <row r="147" spans="1:14">
      <c r="A147" t="s">
        <v>174</v>
      </c>
      <c r="B147" s="9">
        <v>30000</v>
      </c>
      <c r="M147" s="9">
        <v>30000</v>
      </c>
      <c r="N147" t="str">
        <f t="shared" si="2"/>
        <v>ok</v>
      </c>
    </row>
    <row r="148" spans="1:14">
      <c r="A148" t="s">
        <v>175</v>
      </c>
      <c r="B148" s="9">
        <v>600</v>
      </c>
      <c r="M148" s="9">
        <v>600</v>
      </c>
      <c r="N148" t="str">
        <f t="shared" si="2"/>
        <v>ok</v>
      </c>
    </row>
    <row r="149" spans="1:14">
      <c r="A149" t="s">
        <v>176</v>
      </c>
      <c r="B149" s="9">
        <v>6.01</v>
      </c>
      <c r="M149" s="9">
        <v>6.01</v>
      </c>
      <c r="N149" t="str">
        <f t="shared" si="2"/>
        <v>ok</v>
      </c>
    </row>
    <row r="150" spans="1:14">
      <c r="A150" t="s">
        <v>177</v>
      </c>
      <c r="B150" s="9">
        <v>72130</v>
      </c>
      <c r="M150" s="9">
        <v>72130</v>
      </c>
      <c r="N150" t="str">
        <f t="shared" si="2"/>
        <v>ok</v>
      </c>
    </row>
    <row r="151" spans="1:14">
      <c r="A151" t="s">
        <v>178</v>
      </c>
      <c r="B151" s="9">
        <v>569280</v>
      </c>
      <c r="M151" s="9">
        <v>569280</v>
      </c>
      <c r="N151" t="str">
        <f t="shared" si="2"/>
        <v>ok</v>
      </c>
    </row>
    <row r="152" spans="1:14">
      <c r="A152" t="s">
        <v>179</v>
      </c>
      <c r="B152" s="9">
        <v>6</v>
      </c>
      <c r="M152" s="9">
        <v>6</v>
      </c>
      <c r="N152" t="str">
        <f t="shared" si="2"/>
        <v>ok</v>
      </c>
    </row>
    <row r="153" spans="1:14">
      <c r="A153" t="s">
        <v>180</v>
      </c>
      <c r="B153" s="9">
        <v>6</v>
      </c>
      <c r="M153" s="9">
        <v>6</v>
      </c>
      <c r="N153" t="str">
        <f t="shared" si="2"/>
        <v>ok</v>
      </c>
    </row>
    <row r="154" spans="1:14">
      <c r="A154" t="s">
        <v>181</v>
      </c>
      <c r="B154" s="9">
        <v>6</v>
      </c>
      <c r="M154" s="9">
        <v>6</v>
      </c>
      <c r="N154" t="str">
        <f t="shared" si="2"/>
        <v>ok</v>
      </c>
    </row>
    <row r="155" spans="1:14">
      <c r="A155" t="s">
        <v>182</v>
      </c>
      <c r="B155" s="9">
        <v>6</v>
      </c>
      <c r="M155" s="9">
        <v>6</v>
      </c>
      <c r="N155" t="str">
        <f t="shared" si="2"/>
        <v>ok</v>
      </c>
    </row>
    <row r="156" spans="1:14">
      <c r="A156" t="s">
        <v>183</v>
      </c>
      <c r="B156" s="9">
        <v>6</v>
      </c>
      <c r="M156" s="9">
        <v>6</v>
      </c>
      <c r="N156" t="str">
        <f t="shared" si="2"/>
        <v>ok</v>
      </c>
    </row>
    <row r="157" spans="1:14">
      <c r="A157" t="s">
        <v>184</v>
      </c>
      <c r="B157" s="9">
        <v>6</v>
      </c>
      <c r="M157" s="9">
        <v>6</v>
      </c>
      <c r="N157" t="str">
        <f t="shared" si="2"/>
        <v>ok</v>
      </c>
    </row>
    <row r="158" spans="1:14">
      <c r="A158" t="s">
        <v>185</v>
      </c>
      <c r="B158" s="9">
        <v>6</v>
      </c>
      <c r="M158" s="9">
        <v>6</v>
      </c>
      <c r="N158" t="str">
        <f t="shared" si="2"/>
        <v>ok</v>
      </c>
    </row>
    <row r="159" spans="1:14">
      <c r="A159" t="s">
        <v>186</v>
      </c>
      <c r="B159" s="9">
        <v>6</v>
      </c>
      <c r="M159" s="9">
        <v>6</v>
      </c>
      <c r="N159" t="str">
        <f t="shared" si="2"/>
        <v>ok</v>
      </c>
    </row>
    <row r="160" spans="1:14">
      <c r="A160" t="s">
        <v>187</v>
      </c>
      <c r="B160" s="9">
        <v>6</v>
      </c>
      <c r="M160" s="9">
        <v>6</v>
      </c>
      <c r="N160" t="str">
        <f t="shared" si="2"/>
        <v>ok</v>
      </c>
    </row>
    <row r="161" spans="1:14">
      <c r="A161" t="s">
        <v>188</v>
      </c>
      <c r="B161" s="9">
        <v>40000</v>
      </c>
      <c r="M161" s="9">
        <v>40000</v>
      </c>
      <c r="N161" t="str">
        <f t="shared" si="2"/>
        <v>ok</v>
      </c>
    </row>
    <row r="162" spans="1:14">
      <c r="A162" t="s">
        <v>189</v>
      </c>
      <c r="B162" s="9">
        <v>20000</v>
      </c>
      <c r="M162" s="9">
        <v>20000</v>
      </c>
      <c r="N162" t="str">
        <f t="shared" si="2"/>
        <v>ok</v>
      </c>
    </row>
    <row r="163" spans="1:14">
      <c r="A163" t="s">
        <v>190</v>
      </c>
      <c r="B163" s="9">
        <v>3900000</v>
      </c>
      <c r="M163" s="9">
        <v>3900000</v>
      </c>
      <c r="N163" t="str">
        <f t="shared" si="2"/>
        <v>ok</v>
      </c>
    </row>
    <row r="164" spans="1:14">
      <c r="A164" t="s">
        <v>191</v>
      </c>
      <c r="B164" s="9">
        <v>200000</v>
      </c>
      <c r="M164" s="9">
        <v>200000</v>
      </c>
      <c r="N164" t="str">
        <f t="shared" si="2"/>
        <v>ok</v>
      </c>
    </row>
    <row r="165" spans="1:14">
      <c r="A165" t="s">
        <v>192</v>
      </c>
      <c r="B165" s="9">
        <v>100</v>
      </c>
      <c r="M165" s="9">
        <v>100</v>
      </c>
      <c r="N165" t="str">
        <f t="shared" si="2"/>
        <v>ok</v>
      </c>
    </row>
    <row r="166" spans="1:14">
      <c r="A166" t="s">
        <v>193</v>
      </c>
      <c r="B166" s="9">
        <v>680000</v>
      </c>
      <c r="M166" s="9">
        <v>680000</v>
      </c>
      <c r="N166" t="str">
        <f t="shared" si="2"/>
        <v>ok</v>
      </c>
    </row>
    <row r="167" spans="1:14">
      <c r="A167" t="s">
        <v>194</v>
      </c>
      <c r="N167" t="str">
        <f t="shared" si="2"/>
        <v>ok</v>
      </c>
    </row>
    <row r="168" spans="1:14">
      <c r="A168" t="s">
        <v>195</v>
      </c>
      <c r="N168" t="str">
        <f t="shared" si="2"/>
        <v>ok</v>
      </c>
    </row>
    <row r="169" spans="1:14">
      <c r="A169" t="s">
        <v>196</v>
      </c>
      <c r="N169" t="str">
        <f t="shared" si="2"/>
        <v>ok</v>
      </c>
    </row>
    <row r="170" spans="1:14">
      <c r="A170" t="s">
        <v>197</v>
      </c>
      <c r="E170" s="9">
        <v>22843.63</v>
      </c>
      <c r="L170" s="9">
        <v>22843.63</v>
      </c>
      <c r="M170" s="9">
        <v>22843.63</v>
      </c>
      <c r="N170" t="str">
        <f t="shared" si="2"/>
        <v>ok</v>
      </c>
    </row>
    <row r="171" spans="1:14">
      <c r="A171" t="s">
        <v>198</v>
      </c>
      <c r="B171" s="9">
        <v>30000</v>
      </c>
      <c r="M171" s="9">
        <v>30000</v>
      </c>
      <c r="N171" t="str">
        <f t="shared" si="2"/>
        <v>ok</v>
      </c>
    </row>
    <row r="172" spans="1:14">
      <c r="A172" t="s">
        <v>199</v>
      </c>
      <c r="B172" s="9">
        <v>50000</v>
      </c>
      <c r="M172" s="9">
        <v>50000</v>
      </c>
      <c r="N172" t="str">
        <f t="shared" si="2"/>
        <v>ok</v>
      </c>
    </row>
    <row r="173" spans="1:14">
      <c r="A173" t="s">
        <v>200</v>
      </c>
      <c r="B173" s="9">
        <v>30000</v>
      </c>
      <c r="M173" s="9">
        <v>30000</v>
      </c>
      <c r="N173" t="str">
        <f t="shared" si="2"/>
        <v>ok</v>
      </c>
    </row>
    <row r="174" spans="1:14">
      <c r="A174" t="s">
        <v>201</v>
      </c>
      <c r="B174" s="9">
        <v>30000</v>
      </c>
      <c r="M174" s="9">
        <v>30000</v>
      </c>
      <c r="N174" t="str">
        <f t="shared" si="2"/>
        <v>ok</v>
      </c>
    </row>
    <row r="175" spans="1:14">
      <c r="A175" t="s">
        <v>202</v>
      </c>
      <c r="B175" s="9">
        <v>30000</v>
      </c>
      <c r="M175" s="9">
        <v>30000</v>
      </c>
      <c r="N175" t="str">
        <f t="shared" si="2"/>
        <v>ok</v>
      </c>
    </row>
    <row r="176" spans="1:14">
      <c r="A176" t="s">
        <v>203</v>
      </c>
      <c r="B176" s="9">
        <v>10000</v>
      </c>
      <c r="M176" s="9">
        <v>10000</v>
      </c>
      <c r="N176" t="str">
        <f t="shared" si="2"/>
        <v>ok</v>
      </c>
    </row>
    <row r="177" spans="1:14">
      <c r="A177" t="s">
        <v>204</v>
      </c>
      <c r="B177" s="9">
        <v>619040</v>
      </c>
      <c r="M177" s="9">
        <v>619040</v>
      </c>
      <c r="N177" t="str">
        <f t="shared" si="2"/>
        <v>ok</v>
      </c>
    </row>
    <row r="178" spans="1:14">
      <c r="A178" t="s">
        <v>205</v>
      </c>
      <c r="B178" s="9">
        <v>184500</v>
      </c>
      <c r="M178" s="9">
        <v>184500</v>
      </c>
      <c r="N178" t="str">
        <f t="shared" si="2"/>
        <v>ok</v>
      </c>
    </row>
    <row r="179" spans="1:14">
      <c r="A179" t="s">
        <v>206</v>
      </c>
      <c r="B179" s="9">
        <v>510860</v>
      </c>
      <c r="M179" s="9">
        <v>510860</v>
      </c>
      <c r="N179" t="str">
        <f t="shared" si="2"/>
        <v>ok</v>
      </c>
    </row>
    <row r="180" spans="1:14">
      <c r="A180" t="s">
        <v>207</v>
      </c>
      <c r="H180" s="9">
        <v>125802.6</v>
      </c>
      <c r="L180" s="9">
        <v>125802.6</v>
      </c>
      <c r="M180" s="9">
        <v>125802.6</v>
      </c>
      <c r="N180" t="str">
        <f t="shared" si="2"/>
        <v>ok</v>
      </c>
    </row>
    <row r="181" spans="1:14">
      <c r="A181" t="s">
        <v>208</v>
      </c>
      <c r="B181" s="9">
        <v>85000</v>
      </c>
      <c r="H181" s="9">
        <v>85000</v>
      </c>
      <c r="L181" s="9">
        <v>85000</v>
      </c>
      <c r="M181" s="9">
        <v>170000</v>
      </c>
      <c r="N181" t="str">
        <f t="shared" si="2"/>
        <v>ok</v>
      </c>
    </row>
    <row r="182" spans="1:14">
      <c r="A182" t="s">
        <v>209</v>
      </c>
      <c r="B182" s="9">
        <v>120000</v>
      </c>
      <c r="M182" s="9">
        <v>120000</v>
      </c>
      <c r="N182" t="str">
        <f t="shared" si="2"/>
        <v>ok</v>
      </c>
    </row>
    <row r="183" spans="1:14">
      <c r="A183" t="s">
        <v>210</v>
      </c>
      <c r="B183" s="9">
        <v>120000</v>
      </c>
      <c r="M183" s="9">
        <v>120000</v>
      </c>
      <c r="N183" t="str">
        <f t="shared" si="2"/>
        <v>ok</v>
      </c>
    </row>
    <row r="184" spans="1:14">
      <c r="A184" t="s">
        <v>211</v>
      </c>
      <c r="B184" s="9">
        <v>195000</v>
      </c>
      <c r="M184" s="9">
        <v>195000</v>
      </c>
      <c r="N184" t="str">
        <f t="shared" si="2"/>
        <v>ok</v>
      </c>
    </row>
    <row r="185" spans="1:14">
      <c r="A185" t="s">
        <v>212</v>
      </c>
      <c r="B185" s="9">
        <v>190000</v>
      </c>
      <c r="M185" s="9">
        <v>190000</v>
      </c>
      <c r="N185" t="str">
        <f t="shared" si="2"/>
        <v>ok</v>
      </c>
    </row>
    <row r="186" spans="1:14">
      <c r="A186" t="s">
        <v>213</v>
      </c>
      <c r="B186" s="9">
        <v>3500</v>
      </c>
      <c r="M186" s="9">
        <v>3500</v>
      </c>
      <c r="N186" t="str">
        <f t="shared" si="2"/>
        <v>ok</v>
      </c>
    </row>
    <row r="187" spans="1:14">
      <c r="A187" t="s">
        <v>214</v>
      </c>
      <c r="B187" s="9">
        <v>1350000</v>
      </c>
      <c r="M187" s="9">
        <v>1350000</v>
      </c>
      <c r="N187" t="str">
        <f t="shared" si="2"/>
        <v>ok</v>
      </c>
    </row>
    <row r="188" spans="1:14">
      <c r="A188" t="s">
        <v>215</v>
      </c>
      <c r="B188" s="9">
        <v>35000</v>
      </c>
      <c r="M188" s="9">
        <v>35000</v>
      </c>
      <c r="N188" t="str">
        <f t="shared" si="2"/>
        <v>ok</v>
      </c>
    </row>
    <row r="189" spans="1:14">
      <c r="A189" t="s">
        <v>216</v>
      </c>
      <c r="B189" s="9">
        <v>50000</v>
      </c>
      <c r="M189" s="9">
        <v>50000</v>
      </c>
      <c r="N189" t="str">
        <f t="shared" si="2"/>
        <v>ok</v>
      </c>
    </row>
    <row r="190" spans="1:14">
      <c r="A190" t="s">
        <v>217</v>
      </c>
      <c r="N190" t="str">
        <f t="shared" si="2"/>
        <v>ok</v>
      </c>
    </row>
    <row r="191" spans="1:14">
      <c r="A191" t="s">
        <v>218</v>
      </c>
      <c r="N191" t="str">
        <f t="shared" si="2"/>
        <v>ok</v>
      </c>
    </row>
    <row r="192" spans="1:14">
      <c r="A192" t="s">
        <v>219</v>
      </c>
      <c r="N192" t="str">
        <f t="shared" si="2"/>
        <v>ok</v>
      </c>
    </row>
    <row r="193" spans="1:14">
      <c r="A193" t="s">
        <v>220</v>
      </c>
      <c r="B193" s="9">
        <v>3741990</v>
      </c>
      <c r="M193" s="9">
        <v>3741990</v>
      </c>
      <c r="N193" t="str">
        <f t="shared" si="2"/>
        <v>ok</v>
      </c>
    </row>
    <row r="194" spans="1:14">
      <c r="A194" t="s">
        <v>221</v>
      </c>
      <c r="B194" s="9">
        <v>171538</v>
      </c>
      <c r="H194" s="9">
        <v>41129.5</v>
      </c>
      <c r="L194" s="9">
        <v>41129.5</v>
      </c>
      <c r="M194" s="9">
        <v>212667.5</v>
      </c>
      <c r="N194" t="str">
        <f t="shared" si="2"/>
        <v>ok</v>
      </c>
    </row>
    <row r="195" spans="1:14">
      <c r="A195" t="s">
        <v>222</v>
      </c>
      <c r="B195" s="9">
        <v>979040</v>
      </c>
      <c r="H195" s="9">
        <v>136550</v>
      </c>
      <c r="L195" s="9">
        <v>136550</v>
      </c>
      <c r="M195" s="9">
        <v>1115590</v>
      </c>
      <c r="N195" t="str">
        <f t="shared" ref="N195:N258" si="3">IF(B195+L195&gt;=M195,"ok",)</f>
        <v>ok</v>
      </c>
    </row>
    <row r="196" spans="1:14">
      <c r="A196" t="s">
        <v>223</v>
      </c>
      <c r="B196" s="9">
        <v>1940140</v>
      </c>
      <c r="H196" s="9">
        <v>214180</v>
      </c>
      <c r="L196" s="9">
        <v>214180</v>
      </c>
      <c r="M196" s="9">
        <v>2154320</v>
      </c>
      <c r="N196" t="str">
        <f t="shared" si="3"/>
        <v>ok</v>
      </c>
    </row>
    <row r="197" spans="1:14">
      <c r="A197" t="s">
        <v>224</v>
      </c>
      <c r="B197" s="9">
        <v>234239.2</v>
      </c>
      <c r="H197" s="9">
        <v>493508.24999999994</v>
      </c>
      <c r="L197" s="9">
        <v>493508.24999999994</v>
      </c>
      <c r="M197" s="9">
        <v>727747.45</v>
      </c>
      <c r="N197" t="str">
        <f t="shared" si="3"/>
        <v>ok</v>
      </c>
    </row>
    <row r="198" spans="1:14">
      <c r="A198" t="s">
        <v>225</v>
      </c>
      <c r="B198" s="9">
        <v>9378630</v>
      </c>
      <c r="H198" s="9">
        <v>790173.19999999925</v>
      </c>
      <c r="L198" s="9">
        <v>790173.19999999925</v>
      </c>
      <c r="M198" s="9">
        <v>10168803.199999999</v>
      </c>
      <c r="N198" t="str">
        <f t="shared" si="3"/>
        <v>ok</v>
      </c>
    </row>
    <row r="199" spans="1:14">
      <c r="A199" t="s">
        <v>226</v>
      </c>
      <c r="H199" s="9">
        <v>3208350</v>
      </c>
      <c r="L199" s="9">
        <v>3208350</v>
      </c>
      <c r="M199" s="9">
        <v>3208350</v>
      </c>
      <c r="N199" t="str">
        <f t="shared" si="3"/>
        <v>ok</v>
      </c>
    </row>
    <row r="200" spans="1:14">
      <c r="A200" t="s">
        <v>227</v>
      </c>
      <c r="B200" s="9">
        <v>7693240</v>
      </c>
      <c r="M200" s="9">
        <v>7693240</v>
      </c>
      <c r="N200" t="str">
        <f t="shared" si="3"/>
        <v>ok</v>
      </c>
    </row>
    <row r="201" spans="1:14">
      <c r="A201" t="s">
        <v>228</v>
      </c>
      <c r="B201" s="9">
        <v>650000</v>
      </c>
      <c r="M201" s="9">
        <v>650000</v>
      </c>
      <c r="N201" t="str">
        <f t="shared" si="3"/>
        <v>ok</v>
      </c>
    </row>
    <row r="202" spans="1:14">
      <c r="A202" t="s">
        <v>229</v>
      </c>
      <c r="B202" s="9">
        <v>124000</v>
      </c>
      <c r="M202" s="9">
        <v>124000</v>
      </c>
      <c r="N202" t="str">
        <f t="shared" si="3"/>
        <v>ok</v>
      </c>
    </row>
    <row r="203" spans="1:14">
      <c r="A203" t="s">
        <v>230</v>
      </c>
      <c r="B203" s="9">
        <v>180</v>
      </c>
      <c r="M203" s="9">
        <v>180</v>
      </c>
      <c r="N203" t="str">
        <f t="shared" si="3"/>
        <v>ok</v>
      </c>
    </row>
    <row r="204" spans="1:14">
      <c r="A204" t="s">
        <v>231</v>
      </c>
      <c r="N204" t="str">
        <f t="shared" si="3"/>
        <v>ok</v>
      </c>
    </row>
    <row r="205" spans="1:14">
      <c r="A205" t="s">
        <v>232</v>
      </c>
      <c r="N205" t="str">
        <f t="shared" si="3"/>
        <v>ok</v>
      </c>
    </row>
    <row r="206" spans="1:14">
      <c r="A206" t="s">
        <v>233</v>
      </c>
      <c r="N206" t="str">
        <f t="shared" si="3"/>
        <v>ok</v>
      </c>
    </row>
    <row r="207" spans="1:14">
      <c r="A207" t="s">
        <v>234</v>
      </c>
      <c r="B207" s="9">
        <v>10</v>
      </c>
      <c r="M207" s="9">
        <v>10</v>
      </c>
      <c r="N207" t="str">
        <f t="shared" si="3"/>
        <v>ok</v>
      </c>
    </row>
    <row r="208" spans="1:14">
      <c r="A208" t="s">
        <v>235</v>
      </c>
      <c r="B208" s="9">
        <v>3005006.52</v>
      </c>
      <c r="M208" s="9">
        <v>3005006.52</v>
      </c>
      <c r="N208" t="str">
        <f t="shared" si="3"/>
        <v>ok</v>
      </c>
    </row>
    <row r="209" spans="1:14">
      <c r="A209" t="s">
        <v>236</v>
      </c>
      <c r="H209" s="9">
        <v>50021</v>
      </c>
      <c r="L209" s="9">
        <v>50021</v>
      </c>
      <c r="M209" s="9">
        <v>50021</v>
      </c>
      <c r="N209" t="str">
        <f t="shared" si="3"/>
        <v>ok</v>
      </c>
    </row>
    <row r="210" spans="1:14">
      <c r="A210" t="s">
        <v>237</v>
      </c>
      <c r="N210" t="str">
        <f t="shared" si="3"/>
        <v>ok</v>
      </c>
    </row>
    <row r="211" spans="1:14">
      <c r="A211" t="s">
        <v>238</v>
      </c>
      <c r="N211" t="str">
        <f t="shared" si="3"/>
        <v>ok</v>
      </c>
    </row>
    <row r="212" spans="1:14">
      <c r="A212" t="s">
        <v>239</v>
      </c>
      <c r="B212" s="9">
        <v>33160</v>
      </c>
      <c r="M212" s="9">
        <v>33160</v>
      </c>
      <c r="N212" t="str">
        <f t="shared" si="3"/>
        <v>ok</v>
      </c>
    </row>
    <row r="213" spans="1:14">
      <c r="A213" t="s">
        <v>240</v>
      </c>
      <c r="B213" s="9">
        <v>200000</v>
      </c>
      <c r="M213" s="9">
        <v>200000</v>
      </c>
      <c r="N213" t="str">
        <f t="shared" si="3"/>
        <v>ok</v>
      </c>
    </row>
    <row r="214" spans="1:14">
      <c r="A214" t="s">
        <v>241</v>
      </c>
      <c r="B214" s="9">
        <v>570433.18000000005</v>
      </c>
      <c r="M214" s="9">
        <v>570433.18000000005</v>
      </c>
      <c r="N214" t="str">
        <f t="shared" si="3"/>
        <v>ok</v>
      </c>
    </row>
    <row r="215" spans="1:14">
      <c r="A215" t="s">
        <v>242</v>
      </c>
      <c r="B215" s="9">
        <v>1000</v>
      </c>
      <c r="M215" s="9">
        <v>1000</v>
      </c>
      <c r="N215" t="str">
        <f t="shared" si="3"/>
        <v>ok</v>
      </c>
    </row>
    <row r="216" spans="1:14">
      <c r="A216" t="s">
        <v>243</v>
      </c>
      <c r="N216" t="str">
        <f t="shared" si="3"/>
        <v>ok</v>
      </c>
    </row>
    <row r="217" spans="1:14">
      <c r="A217" t="s">
        <v>244</v>
      </c>
      <c r="B217" s="9">
        <v>1000</v>
      </c>
      <c r="M217" s="9">
        <v>1000</v>
      </c>
      <c r="N217" t="str">
        <f t="shared" si="3"/>
        <v>ok</v>
      </c>
    </row>
    <row r="218" spans="1:14">
      <c r="A218" t="s">
        <v>245</v>
      </c>
      <c r="N218" t="str">
        <f t="shared" si="3"/>
        <v>ok</v>
      </c>
    </row>
    <row r="219" spans="1:14">
      <c r="A219" t="s">
        <v>246</v>
      </c>
      <c r="N219" t="str">
        <f t="shared" si="3"/>
        <v>ok</v>
      </c>
    </row>
    <row r="220" spans="1:14">
      <c r="A220" t="s">
        <v>247</v>
      </c>
      <c r="H220" s="9">
        <v>3592367</v>
      </c>
      <c r="L220" s="9">
        <v>3592367</v>
      </c>
      <c r="M220" s="9">
        <v>3592367</v>
      </c>
      <c r="N220" t="str">
        <f t="shared" si="3"/>
        <v>ok</v>
      </c>
    </row>
    <row r="221" spans="1:14">
      <c r="A221" t="s">
        <v>248</v>
      </c>
      <c r="N221" t="str">
        <f t="shared" si="3"/>
        <v>ok</v>
      </c>
    </row>
    <row r="222" spans="1:14">
      <c r="A222" t="s">
        <v>249</v>
      </c>
      <c r="N222" t="str">
        <f t="shared" si="3"/>
        <v>ok</v>
      </c>
    </row>
    <row r="223" spans="1:14">
      <c r="A223" t="s">
        <v>250</v>
      </c>
      <c r="N223" t="str">
        <f t="shared" si="3"/>
        <v>ok</v>
      </c>
    </row>
    <row r="224" spans="1:14">
      <c r="A224" t="s">
        <v>251</v>
      </c>
      <c r="N224" t="str">
        <f t="shared" si="3"/>
        <v>ok</v>
      </c>
    </row>
    <row r="225" spans="1:14">
      <c r="A225" t="s">
        <v>252</v>
      </c>
      <c r="N225" t="str">
        <f t="shared" si="3"/>
        <v>ok</v>
      </c>
    </row>
    <row r="226" spans="1:14">
      <c r="A226" t="s">
        <v>253</v>
      </c>
      <c r="N226" t="str">
        <f t="shared" si="3"/>
        <v>ok</v>
      </c>
    </row>
    <row r="227" spans="1:14">
      <c r="A227" t="s">
        <v>254</v>
      </c>
      <c r="N227" t="str">
        <f t="shared" si="3"/>
        <v>ok</v>
      </c>
    </row>
    <row r="228" spans="1:14">
      <c r="A228" t="s">
        <v>255</v>
      </c>
      <c r="N228" t="str">
        <f t="shared" si="3"/>
        <v>ok</v>
      </c>
    </row>
    <row r="229" spans="1:14">
      <c r="A229" t="s">
        <v>256</v>
      </c>
      <c r="N229" t="str">
        <f t="shared" si="3"/>
        <v>ok</v>
      </c>
    </row>
    <row r="230" spans="1:14">
      <c r="A230" t="s">
        <v>257</v>
      </c>
      <c r="N230" t="str">
        <f t="shared" si="3"/>
        <v>ok</v>
      </c>
    </row>
    <row r="231" spans="1:14">
      <c r="A231" t="s">
        <v>258</v>
      </c>
      <c r="H231" s="9">
        <v>2341970</v>
      </c>
      <c r="L231" s="9">
        <v>2341970</v>
      </c>
      <c r="M231" s="9">
        <v>2341970</v>
      </c>
      <c r="N231" t="str">
        <f t="shared" si="3"/>
        <v>ok</v>
      </c>
    </row>
    <row r="232" spans="1:14">
      <c r="A232" t="s">
        <v>259</v>
      </c>
      <c r="H232" s="9">
        <v>58908.06</v>
      </c>
      <c r="L232" s="9">
        <v>58908.06</v>
      </c>
      <c r="M232" s="9">
        <v>58908.06</v>
      </c>
      <c r="N232" t="str">
        <f t="shared" si="3"/>
        <v>ok</v>
      </c>
    </row>
    <row r="233" spans="1:14">
      <c r="A233" t="s">
        <v>260</v>
      </c>
      <c r="B233" s="9">
        <v>143609.44</v>
      </c>
      <c r="M233" s="9">
        <v>143609.44</v>
      </c>
      <c r="N233" t="str">
        <f t="shared" si="3"/>
        <v>ok</v>
      </c>
    </row>
    <row r="234" spans="1:14">
      <c r="A234" t="s">
        <v>261</v>
      </c>
      <c r="N234" t="str">
        <f t="shared" si="3"/>
        <v>ok</v>
      </c>
    </row>
    <row r="235" spans="1:14">
      <c r="A235" t="s">
        <v>262</v>
      </c>
      <c r="B235" s="9">
        <v>1324000</v>
      </c>
      <c r="M235" s="9">
        <v>1324000</v>
      </c>
      <c r="N235" t="str">
        <f t="shared" si="3"/>
        <v>ok</v>
      </c>
    </row>
    <row r="236" spans="1:14">
      <c r="A236" t="s">
        <v>263</v>
      </c>
      <c r="B236" s="9">
        <v>9190000</v>
      </c>
      <c r="H236" s="9">
        <v>17048405.129999999</v>
      </c>
      <c r="L236" s="9">
        <v>17048405.129999999</v>
      </c>
      <c r="M236" s="9">
        <v>26238405.129999999</v>
      </c>
      <c r="N236" t="str">
        <f t="shared" si="3"/>
        <v>ok</v>
      </c>
    </row>
    <row r="237" spans="1:14">
      <c r="A237" t="s">
        <v>264</v>
      </c>
      <c r="B237" s="9">
        <v>2000</v>
      </c>
      <c r="M237" s="9">
        <v>2000</v>
      </c>
      <c r="N237" t="str">
        <f t="shared" si="3"/>
        <v>ok</v>
      </c>
    </row>
    <row r="238" spans="1:14">
      <c r="A238" t="s">
        <v>265</v>
      </c>
      <c r="N238" t="str">
        <f t="shared" si="3"/>
        <v>ok</v>
      </c>
    </row>
    <row r="239" spans="1:14">
      <c r="A239" t="s">
        <v>266</v>
      </c>
      <c r="N239" t="str">
        <f t="shared" si="3"/>
        <v>ok</v>
      </c>
    </row>
    <row r="240" spans="1:14">
      <c r="A240" t="s">
        <v>267</v>
      </c>
      <c r="N240" t="str">
        <f t="shared" si="3"/>
        <v>ok</v>
      </c>
    </row>
    <row r="241" spans="1:14">
      <c r="A241" t="s">
        <v>268</v>
      </c>
      <c r="B241" s="9">
        <v>10000</v>
      </c>
      <c r="M241" s="9">
        <v>10000</v>
      </c>
      <c r="N241" t="str">
        <f t="shared" si="3"/>
        <v>ok</v>
      </c>
    </row>
    <row r="242" spans="1:14">
      <c r="A242" t="s">
        <v>269</v>
      </c>
      <c r="B242" s="9">
        <v>75000</v>
      </c>
      <c r="M242" s="9">
        <v>75000</v>
      </c>
      <c r="N242" t="str">
        <f t="shared" si="3"/>
        <v>ok</v>
      </c>
    </row>
    <row r="243" spans="1:14">
      <c r="A243" t="s">
        <v>270</v>
      </c>
      <c r="B243" s="9">
        <v>160000</v>
      </c>
      <c r="M243" s="9">
        <v>160000</v>
      </c>
      <c r="N243" t="str">
        <f t="shared" si="3"/>
        <v>ok</v>
      </c>
    </row>
    <row r="244" spans="1:14">
      <c r="A244" t="s">
        <v>271</v>
      </c>
      <c r="B244" s="9">
        <v>1000</v>
      </c>
      <c r="M244" s="9">
        <v>1000</v>
      </c>
      <c r="N244" t="str">
        <f t="shared" si="3"/>
        <v>ok</v>
      </c>
    </row>
    <row r="245" spans="1:14">
      <c r="A245" t="s">
        <v>272</v>
      </c>
      <c r="N245" t="str">
        <f t="shared" si="3"/>
        <v>ok</v>
      </c>
    </row>
    <row r="246" spans="1:14">
      <c r="A246" t="s">
        <v>273</v>
      </c>
      <c r="B246" s="9">
        <v>3087485.56</v>
      </c>
      <c r="M246" s="9">
        <v>3087485.56</v>
      </c>
      <c r="N246" t="str">
        <f t="shared" si="3"/>
        <v>ok</v>
      </c>
    </row>
    <row r="247" spans="1:14">
      <c r="A247" t="s">
        <v>274</v>
      </c>
      <c r="N247" t="str">
        <f t="shared" si="3"/>
        <v>ok</v>
      </c>
    </row>
    <row r="248" spans="1:14">
      <c r="A248" t="s">
        <v>275</v>
      </c>
      <c r="B248" s="9">
        <v>1754246</v>
      </c>
      <c r="M248" s="9">
        <v>1754246</v>
      </c>
      <c r="N248" t="str">
        <f t="shared" si="3"/>
        <v>ok</v>
      </c>
    </row>
    <row r="249" spans="1:14">
      <c r="A249" t="s">
        <v>276</v>
      </c>
      <c r="B249" s="9">
        <v>1000</v>
      </c>
      <c r="M249" s="9">
        <v>1000</v>
      </c>
      <c r="N249" t="str">
        <f t="shared" si="3"/>
        <v>ok</v>
      </c>
    </row>
    <row r="250" spans="1:14">
      <c r="A250" t="s">
        <v>277</v>
      </c>
      <c r="B250" s="9">
        <v>1000</v>
      </c>
      <c r="M250" s="9">
        <v>1000</v>
      </c>
      <c r="N250" t="str">
        <f t="shared" si="3"/>
        <v>ok</v>
      </c>
    </row>
    <row r="251" spans="1:14">
      <c r="A251" t="s">
        <v>278</v>
      </c>
      <c r="B251" s="9">
        <v>1000</v>
      </c>
      <c r="M251" s="9">
        <v>1000</v>
      </c>
      <c r="N251" t="str">
        <f t="shared" si="3"/>
        <v>ok</v>
      </c>
    </row>
    <row r="252" spans="1:14">
      <c r="A252" t="s">
        <v>279</v>
      </c>
      <c r="B252" s="9">
        <v>125651.5</v>
      </c>
      <c r="M252" s="9">
        <v>125651.5</v>
      </c>
      <c r="N252" t="str">
        <f t="shared" si="3"/>
        <v>ok</v>
      </c>
    </row>
    <row r="253" spans="1:14">
      <c r="A253" t="s">
        <v>280</v>
      </c>
      <c r="B253" s="9">
        <v>3329566.82</v>
      </c>
      <c r="M253" s="9">
        <v>3329566.82</v>
      </c>
      <c r="N253" t="str">
        <f t="shared" si="3"/>
        <v>ok</v>
      </c>
    </row>
    <row r="254" spans="1:14">
      <c r="A254" t="s">
        <v>281</v>
      </c>
      <c r="B254" s="9">
        <v>2019150</v>
      </c>
      <c r="M254" s="9">
        <v>2019150</v>
      </c>
      <c r="N254" t="str">
        <f t="shared" si="3"/>
        <v>ok</v>
      </c>
    </row>
    <row r="255" spans="1:14">
      <c r="A255" t="s">
        <v>282</v>
      </c>
      <c r="B255" s="9">
        <v>2957004</v>
      </c>
      <c r="M255" s="9">
        <v>2957004</v>
      </c>
      <c r="N255" t="str">
        <f t="shared" si="3"/>
        <v>ok</v>
      </c>
    </row>
    <row r="256" spans="1:14">
      <c r="A256" t="s">
        <v>283</v>
      </c>
      <c r="N256" t="str">
        <f t="shared" si="3"/>
        <v>ok</v>
      </c>
    </row>
    <row r="257" spans="1:14">
      <c r="A257" t="s">
        <v>284</v>
      </c>
      <c r="N257" t="str">
        <f t="shared" si="3"/>
        <v>ok</v>
      </c>
    </row>
    <row r="258" spans="1:14">
      <c r="A258" t="s">
        <v>285</v>
      </c>
      <c r="B258" s="9">
        <v>5000</v>
      </c>
      <c r="M258" s="9">
        <v>5000</v>
      </c>
      <c r="N258" t="str">
        <f t="shared" si="3"/>
        <v>ok</v>
      </c>
    </row>
    <row r="259" spans="1:14">
      <c r="A259" t="s">
        <v>286</v>
      </c>
      <c r="B259" s="9">
        <v>15000</v>
      </c>
      <c r="M259" s="9">
        <v>15000</v>
      </c>
      <c r="N259" t="str">
        <f t="shared" ref="N259:N322" si="4">IF(B259+L259&gt;=M259,"ok",)</f>
        <v>ok</v>
      </c>
    </row>
    <row r="260" spans="1:14">
      <c r="A260" t="s">
        <v>287</v>
      </c>
      <c r="N260" t="str">
        <f t="shared" si="4"/>
        <v>ok</v>
      </c>
    </row>
    <row r="261" spans="1:14">
      <c r="A261" t="s">
        <v>288</v>
      </c>
      <c r="B261" s="9">
        <v>144663.21</v>
      </c>
      <c r="H261" s="9">
        <v>216299.69000000003</v>
      </c>
      <c r="L261" s="9">
        <v>216299.69000000003</v>
      </c>
      <c r="M261" s="9">
        <v>360962.9</v>
      </c>
      <c r="N261" t="str">
        <f t="shared" si="4"/>
        <v>ok</v>
      </c>
    </row>
    <row r="262" spans="1:14">
      <c r="A262" t="s">
        <v>289</v>
      </c>
      <c r="B262" s="9">
        <v>976022</v>
      </c>
      <c r="M262" s="9">
        <v>976022</v>
      </c>
      <c r="N262" t="str">
        <f t="shared" si="4"/>
        <v>ok</v>
      </c>
    </row>
    <row r="263" spans="1:14">
      <c r="A263" t="s">
        <v>290</v>
      </c>
      <c r="B263" s="9">
        <v>400000</v>
      </c>
      <c r="M263" s="9">
        <v>400000</v>
      </c>
      <c r="N263" t="str">
        <f t="shared" si="4"/>
        <v>ok</v>
      </c>
    </row>
    <row r="264" spans="1:14">
      <c r="A264" t="s">
        <v>291</v>
      </c>
      <c r="B264" s="9">
        <v>800000</v>
      </c>
      <c r="M264" s="9">
        <v>800000</v>
      </c>
      <c r="N264" t="str">
        <f t="shared" si="4"/>
        <v>ok</v>
      </c>
    </row>
    <row r="265" spans="1:14">
      <c r="A265" t="s">
        <v>292</v>
      </c>
      <c r="B265" s="9">
        <v>1800000</v>
      </c>
      <c r="M265" s="9">
        <v>1800000</v>
      </c>
      <c r="N265" t="str">
        <f t="shared" si="4"/>
        <v>ok</v>
      </c>
    </row>
    <row r="266" spans="1:14">
      <c r="A266" t="s">
        <v>293</v>
      </c>
      <c r="B266" s="9">
        <v>80000</v>
      </c>
      <c r="M266" s="9">
        <v>80000</v>
      </c>
      <c r="N266" t="str">
        <f t="shared" si="4"/>
        <v>ok</v>
      </c>
    </row>
    <row r="267" spans="1:14">
      <c r="A267" t="s">
        <v>294</v>
      </c>
      <c r="B267" s="9">
        <v>350000</v>
      </c>
      <c r="M267" s="9">
        <v>350000</v>
      </c>
      <c r="N267" t="str">
        <f t="shared" si="4"/>
        <v>ok</v>
      </c>
    </row>
    <row r="268" spans="1:14">
      <c r="A268" t="s">
        <v>295</v>
      </c>
      <c r="B268" s="9">
        <v>30561</v>
      </c>
      <c r="M268" s="9">
        <v>30561</v>
      </c>
      <c r="N268" t="str">
        <f t="shared" si="4"/>
        <v>ok</v>
      </c>
    </row>
    <row r="269" spans="1:14">
      <c r="A269" t="s">
        <v>296</v>
      </c>
      <c r="N269" t="str">
        <f t="shared" si="4"/>
        <v>ok</v>
      </c>
    </row>
    <row r="270" spans="1:14">
      <c r="A270" t="s">
        <v>297</v>
      </c>
      <c r="N270" t="str">
        <f t="shared" si="4"/>
        <v>ok</v>
      </c>
    </row>
    <row r="271" spans="1:14">
      <c r="A271" t="s">
        <v>298</v>
      </c>
      <c r="N271" t="str">
        <f t="shared" si="4"/>
        <v>ok</v>
      </c>
    </row>
    <row r="272" spans="1:14">
      <c r="A272" t="s">
        <v>299</v>
      </c>
      <c r="H272" s="9">
        <v>33243.19</v>
      </c>
      <c r="L272" s="9">
        <v>33243.19</v>
      </c>
      <c r="M272" s="9">
        <v>33243.19</v>
      </c>
      <c r="N272" t="str">
        <f t="shared" si="4"/>
        <v>ok</v>
      </c>
    </row>
    <row r="273" spans="1:14">
      <c r="A273" t="s">
        <v>300</v>
      </c>
      <c r="N273" t="str">
        <f t="shared" si="4"/>
        <v>ok</v>
      </c>
    </row>
    <row r="274" spans="1:14">
      <c r="A274" t="s">
        <v>301</v>
      </c>
      <c r="B274" s="9">
        <v>10</v>
      </c>
      <c r="M274" s="9">
        <v>10</v>
      </c>
      <c r="N274" t="str">
        <f t="shared" si="4"/>
        <v>ok</v>
      </c>
    </row>
    <row r="275" spans="1:14">
      <c r="A275" t="s">
        <v>302</v>
      </c>
      <c r="B275" s="9">
        <v>326260</v>
      </c>
      <c r="M275" s="9">
        <v>326260</v>
      </c>
      <c r="N275" t="str">
        <f t="shared" si="4"/>
        <v>ok</v>
      </c>
    </row>
    <row r="276" spans="1:14">
      <c r="A276" t="s">
        <v>303</v>
      </c>
      <c r="B276" s="9">
        <v>64754.14</v>
      </c>
      <c r="M276" s="9">
        <v>64754.14</v>
      </c>
      <c r="N276" t="str">
        <f t="shared" si="4"/>
        <v>ok</v>
      </c>
    </row>
    <row r="277" spans="1:14">
      <c r="A277" t="s">
        <v>304</v>
      </c>
      <c r="B277" s="9">
        <v>62115.38</v>
      </c>
      <c r="M277" s="9">
        <v>62115.38</v>
      </c>
      <c r="N277" t="str">
        <f t="shared" si="4"/>
        <v>ok</v>
      </c>
    </row>
    <row r="278" spans="1:14">
      <c r="A278" t="s">
        <v>305</v>
      </c>
      <c r="H278" s="9">
        <v>350000</v>
      </c>
      <c r="L278" s="9">
        <v>350000</v>
      </c>
      <c r="M278" s="9">
        <v>350000</v>
      </c>
      <c r="N278" t="str">
        <f t="shared" si="4"/>
        <v>ok</v>
      </c>
    </row>
    <row r="279" spans="1:14">
      <c r="A279" t="s">
        <v>306</v>
      </c>
      <c r="B279" s="9">
        <v>107096.89</v>
      </c>
      <c r="M279" s="9">
        <v>107096.89</v>
      </c>
      <c r="N279" t="str">
        <f t="shared" si="4"/>
        <v>ok</v>
      </c>
    </row>
    <row r="280" spans="1:14">
      <c r="A280" t="s">
        <v>307</v>
      </c>
      <c r="B280" s="9">
        <v>420009.38</v>
      </c>
      <c r="M280" s="9">
        <v>420009.38</v>
      </c>
      <c r="N280" t="str">
        <f t="shared" si="4"/>
        <v>ok</v>
      </c>
    </row>
    <row r="281" spans="1:14">
      <c r="A281" t="s">
        <v>308</v>
      </c>
      <c r="B281" s="9">
        <v>10</v>
      </c>
      <c r="M281" s="9">
        <v>10</v>
      </c>
      <c r="N281" t="str">
        <f t="shared" si="4"/>
        <v>ok</v>
      </c>
    </row>
    <row r="282" spans="1:14">
      <c r="A282" t="s">
        <v>309</v>
      </c>
      <c r="B282" s="9">
        <v>10</v>
      </c>
      <c r="M282" s="9">
        <v>10</v>
      </c>
      <c r="N282" t="str">
        <f t="shared" si="4"/>
        <v>ok</v>
      </c>
    </row>
    <row r="283" spans="1:14">
      <c r="A283" t="s">
        <v>310</v>
      </c>
      <c r="B283" s="9">
        <v>120000</v>
      </c>
      <c r="M283" s="9">
        <v>120000</v>
      </c>
      <c r="N283" t="str">
        <f t="shared" si="4"/>
        <v>ok</v>
      </c>
    </row>
    <row r="284" spans="1:14">
      <c r="A284" t="s">
        <v>311</v>
      </c>
      <c r="B284" s="9">
        <v>140000</v>
      </c>
      <c r="M284" s="9">
        <v>140000</v>
      </c>
      <c r="N284" t="str">
        <f t="shared" si="4"/>
        <v>ok</v>
      </c>
    </row>
    <row r="285" spans="1:14">
      <c r="A285" t="s">
        <v>312</v>
      </c>
      <c r="B285" s="9">
        <v>45070</v>
      </c>
      <c r="M285" s="9">
        <v>45070</v>
      </c>
      <c r="N285" t="str">
        <f t="shared" si="4"/>
        <v>ok</v>
      </c>
    </row>
    <row r="286" spans="1:14">
      <c r="A286" t="s">
        <v>313</v>
      </c>
      <c r="B286" s="9">
        <v>360950</v>
      </c>
      <c r="M286" s="9">
        <v>360950</v>
      </c>
      <c r="N286" t="str">
        <f t="shared" si="4"/>
        <v>ok</v>
      </c>
    </row>
    <row r="287" spans="1:14">
      <c r="A287" t="s">
        <v>314</v>
      </c>
      <c r="B287" s="9">
        <v>10</v>
      </c>
      <c r="M287" s="9">
        <v>10</v>
      </c>
      <c r="N287" t="str">
        <f t="shared" si="4"/>
        <v>ok</v>
      </c>
    </row>
    <row r="288" spans="1:14">
      <c r="A288" t="s">
        <v>315</v>
      </c>
      <c r="B288" s="9">
        <v>6000</v>
      </c>
      <c r="M288" s="9">
        <v>6000</v>
      </c>
      <c r="N288" t="str">
        <f t="shared" si="4"/>
        <v>ok</v>
      </c>
    </row>
    <row r="289" spans="1:14">
      <c r="A289" t="s">
        <v>316</v>
      </c>
      <c r="B289" s="9">
        <v>10</v>
      </c>
      <c r="M289" s="9">
        <v>10</v>
      </c>
      <c r="N289" t="str">
        <f t="shared" si="4"/>
        <v>ok</v>
      </c>
    </row>
    <row r="290" spans="1:14">
      <c r="A290" t="s">
        <v>317</v>
      </c>
      <c r="H290" s="9">
        <v>9839.19</v>
      </c>
      <c r="L290" s="9">
        <v>9839.19</v>
      </c>
      <c r="M290" s="9">
        <v>9839.19</v>
      </c>
      <c r="N290" t="str">
        <f t="shared" si="4"/>
        <v>ok</v>
      </c>
    </row>
    <row r="291" spans="1:14">
      <c r="A291" t="s">
        <v>318</v>
      </c>
      <c r="B291" s="9">
        <v>12030</v>
      </c>
      <c r="M291" s="9">
        <v>12030</v>
      </c>
      <c r="N291" t="str">
        <f t="shared" si="4"/>
        <v>ok</v>
      </c>
    </row>
    <row r="292" spans="1:14">
      <c r="A292" t="s">
        <v>319</v>
      </c>
      <c r="H292" s="9">
        <v>5000000</v>
      </c>
      <c r="K292" s="9">
        <v>-495000</v>
      </c>
      <c r="L292" s="9">
        <v>4505000</v>
      </c>
      <c r="M292" s="9">
        <v>4505000</v>
      </c>
      <c r="N292" t="str">
        <f t="shared" si="4"/>
        <v>ok</v>
      </c>
    </row>
    <row r="293" spans="1:14">
      <c r="A293" t="s">
        <v>320</v>
      </c>
      <c r="B293" s="9">
        <v>37500</v>
      </c>
      <c r="M293" s="9">
        <v>37500</v>
      </c>
      <c r="N293" t="str">
        <f t="shared" si="4"/>
        <v>ok</v>
      </c>
    </row>
    <row r="294" spans="1:14">
      <c r="A294" t="s">
        <v>321</v>
      </c>
      <c r="B294" s="9">
        <v>50000</v>
      </c>
      <c r="M294" s="9">
        <v>50000</v>
      </c>
      <c r="N294" t="str">
        <f t="shared" si="4"/>
        <v>ok</v>
      </c>
    </row>
    <row r="295" spans="1:14">
      <c r="A295" t="s">
        <v>322</v>
      </c>
      <c r="B295" s="9">
        <v>34500</v>
      </c>
      <c r="M295" s="9">
        <v>34500</v>
      </c>
      <c r="N295" t="str">
        <f t="shared" si="4"/>
        <v>ok</v>
      </c>
    </row>
    <row r="296" spans="1:14">
      <c r="A296" t="s">
        <v>323</v>
      </c>
      <c r="B296" s="9">
        <v>53030</v>
      </c>
      <c r="M296" s="9">
        <v>53030</v>
      </c>
      <c r="N296" t="str">
        <f t="shared" si="4"/>
        <v>ok</v>
      </c>
    </row>
    <row r="297" spans="1:14">
      <c r="A297" t="s">
        <v>324</v>
      </c>
      <c r="B297" s="9">
        <v>268947.96000000002</v>
      </c>
      <c r="M297" s="9">
        <v>268947.96000000002</v>
      </c>
      <c r="N297" t="str">
        <f t="shared" si="4"/>
        <v>ok</v>
      </c>
    </row>
    <row r="298" spans="1:14">
      <c r="A298" t="s">
        <v>325</v>
      </c>
      <c r="B298" s="9">
        <v>71092.149999999994</v>
      </c>
      <c r="M298" s="9">
        <v>71092.149999999994</v>
      </c>
      <c r="N298" t="str">
        <f t="shared" si="4"/>
        <v>ok</v>
      </c>
    </row>
    <row r="299" spans="1:14">
      <c r="A299" t="s">
        <v>326</v>
      </c>
      <c r="N299" t="str">
        <f t="shared" si="4"/>
        <v>ok</v>
      </c>
    </row>
    <row r="300" spans="1:14">
      <c r="A300" t="s">
        <v>327</v>
      </c>
      <c r="N300" t="str">
        <f t="shared" si="4"/>
        <v>ok</v>
      </c>
    </row>
    <row r="301" spans="1:14">
      <c r="A301" t="s">
        <v>328</v>
      </c>
      <c r="B301" s="9">
        <v>188775408</v>
      </c>
      <c r="H301" s="9">
        <v>189299140</v>
      </c>
      <c r="L301" s="9">
        <v>189299140</v>
      </c>
      <c r="M301" s="9">
        <v>378074548</v>
      </c>
      <c r="N301" t="str">
        <f t="shared" si="4"/>
        <v>ok</v>
      </c>
    </row>
    <row r="302" spans="1:14">
      <c r="A302" t="s">
        <v>329</v>
      </c>
      <c r="B302" s="9">
        <v>52300000</v>
      </c>
      <c r="M302" s="9">
        <v>52300000</v>
      </c>
      <c r="N302" t="str">
        <f t="shared" si="4"/>
        <v>ok</v>
      </c>
    </row>
    <row r="303" spans="1:14">
      <c r="A303" t="s">
        <v>330</v>
      </c>
      <c r="B303" s="9">
        <v>30000000</v>
      </c>
      <c r="M303" s="9">
        <v>30000000</v>
      </c>
      <c r="N303" t="str">
        <f t="shared" si="4"/>
        <v>ok</v>
      </c>
    </row>
    <row r="304" spans="1:14">
      <c r="A304" t="s">
        <v>331</v>
      </c>
      <c r="B304" s="9">
        <v>180000000</v>
      </c>
      <c r="M304" s="9">
        <v>180000000</v>
      </c>
      <c r="N304" t="str">
        <f t="shared" si="4"/>
        <v>ok</v>
      </c>
    </row>
    <row r="305" spans="1:14">
      <c r="A305" t="s">
        <v>332</v>
      </c>
      <c r="N305" t="str">
        <f t="shared" si="4"/>
        <v>ok</v>
      </c>
    </row>
    <row r="306" spans="1:14">
      <c r="A306" t="s">
        <v>333</v>
      </c>
      <c r="B306" s="9">
        <v>62000000</v>
      </c>
      <c r="M306" s="9">
        <v>62000000</v>
      </c>
      <c r="N306" t="str">
        <f t="shared" si="4"/>
        <v>ok</v>
      </c>
    </row>
    <row r="307" spans="1:14">
      <c r="A307" t="s">
        <v>334</v>
      </c>
      <c r="N307" t="str">
        <f t="shared" si="4"/>
        <v>ok</v>
      </c>
    </row>
    <row r="308" spans="1:14">
      <c r="A308" t="s">
        <v>335</v>
      </c>
      <c r="B308" s="9">
        <v>790638418</v>
      </c>
      <c r="M308" s="9">
        <v>790638418</v>
      </c>
      <c r="N308" t="str">
        <f t="shared" si="4"/>
        <v>ok</v>
      </c>
    </row>
    <row r="309" spans="1:14">
      <c r="A309" t="s">
        <v>336</v>
      </c>
      <c r="B309" s="9">
        <v>3355803</v>
      </c>
      <c r="M309" s="9">
        <v>3355803</v>
      </c>
      <c r="N309" t="str">
        <f t="shared" si="4"/>
        <v>ok</v>
      </c>
    </row>
    <row r="310" spans="1:14">
      <c r="A310" t="s">
        <v>337</v>
      </c>
      <c r="B310" s="9">
        <v>13220032</v>
      </c>
      <c r="M310" s="9">
        <v>13220032</v>
      </c>
      <c r="N310" t="str">
        <f t="shared" si="4"/>
        <v>ok</v>
      </c>
    </row>
    <row r="311" spans="1:14">
      <c r="A311" t="s">
        <v>338</v>
      </c>
      <c r="B311" s="9">
        <v>113455568</v>
      </c>
      <c r="M311" s="9">
        <v>113455568</v>
      </c>
      <c r="N311" t="str">
        <f t="shared" si="4"/>
        <v>ok</v>
      </c>
    </row>
    <row r="312" spans="1:14">
      <c r="A312" t="s">
        <v>339</v>
      </c>
      <c r="B312" s="9">
        <v>114514106</v>
      </c>
      <c r="M312" s="9">
        <v>114514106</v>
      </c>
      <c r="N312" t="str">
        <f t="shared" si="4"/>
        <v>ok</v>
      </c>
    </row>
    <row r="313" spans="1:14">
      <c r="A313" t="s">
        <v>340</v>
      </c>
      <c r="B313" s="9">
        <v>42299930</v>
      </c>
      <c r="M313" s="9">
        <v>42299930</v>
      </c>
      <c r="N313" t="str">
        <f t="shared" si="4"/>
        <v>ok</v>
      </c>
    </row>
    <row r="314" spans="1:14">
      <c r="A314" t="s">
        <v>341</v>
      </c>
      <c r="B314" s="9">
        <v>295438</v>
      </c>
      <c r="M314" s="9">
        <v>295438</v>
      </c>
      <c r="N314" t="str">
        <f t="shared" si="4"/>
        <v>ok</v>
      </c>
    </row>
    <row r="315" spans="1:14">
      <c r="A315" t="s">
        <v>342</v>
      </c>
      <c r="B315" s="9">
        <v>23753260</v>
      </c>
      <c r="M315" s="9">
        <v>23753260</v>
      </c>
      <c r="N315" t="str">
        <f t="shared" si="4"/>
        <v>ok</v>
      </c>
    </row>
    <row r="316" spans="1:14">
      <c r="A316" t="s">
        <v>343</v>
      </c>
      <c r="B316" s="9">
        <v>18201022</v>
      </c>
      <c r="M316" s="9">
        <v>18201022</v>
      </c>
      <c r="N316" t="str">
        <f t="shared" si="4"/>
        <v>ok</v>
      </c>
    </row>
    <row r="317" spans="1:14">
      <c r="A317" t="s">
        <v>344</v>
      </c>
      <c r="N317" t="str">
        <f t="shared" si="4"/>
        <v>ok</v>
      </c>
    </row>
    <row r="318" spans="1:14">
      <c r="A318" t="s">
        <v>345</v>
      </c>
      <c r="N318" t="str">
        <f t="shared" si="4"/>
        <v>ok</v>
      </c>
    </row>
    <row r="319" spans="1:14">
      <c r="A319" t="s">
        <v>346</v>
      </c>
      <c r="B319" s="9">
        <v>38000000</v>
      </c>
      <c r="M319" s="9">
        <v>38000000</v>
      </c>
      <c r="N319" t="str">
        <f t="shared" si="4"/>
        <v>ok</v>
      </c>
    </row>
    <row r="320" spans="1:14">
      <c r="A320" t="s">
        <v>347</v>
      </c>
      <c r="B320" s="9">
        <v>10</v>
      </c>
      <c r="M320" s="9">
        <v>10</v>
      </c>
      <c r="N320" t="str">
        <f t="shared" si="4"/>
        <v>ok</v>
      </c>
    </row>
    <row r="321" spans="1:14">
      <c r="A321" t="s">
        <v>348</v>
      </c>
      <c r="B321" s="9">
        <v>57400000</v>
      </c>
      <c r="M321" s="9">
        <v>57400000</v>
      </c>
      <c r="N321" t="str">
        <f t="shared" si="4"/>
        <v>ok</v>
      </c>
    </row>
    <row r="322" spans="1:14">
      <c r="A322" t="s">
        <v>349</v>
      </c>
      <c r="N322" t="str">
        <f t="shared" si="4"/>
        <v>ok</v>
      </c>
    </row>
    <row r="323" spans="1:14">
      <c r="A323" t="s">
        <v>350</v>
      </c>
      <c r="N323" t="str">
        <f t="shared" ref="N323:N378" si="5">IF(B323+L323&gt;=M323,"ok",)</f>
        <v>ok</v>
      </c>
    </row>
    <row r="324" spans="1:14">
      <c r="A324" t="s">
        <v>351</v>
      </c>
      <c r="N324" t="str">
        <f t="shared" si="5"/>
        <v>ok</v>
      </c>
    </row>
    <row r="325" spans="1:14">
      <c r="A325" t="s">
        <v>352</v>
      </c>
      <c r="B325" s="9">
        <v>3000000</v>
      </c>
      <c r="M325" s="9">
        <v>3000000</v>
      </c>
      <c r="N325" t="str">
        <f t="shared" si="5"/>
        <v>ok</v>
      </c>
    </row>
    <row r="326" spans="1:14">
      <c r="A326" t="s">
        <v>353</v>
      </c>
      <c r="N326" t="str">
        <f t="shared" si="5"/>
        <v>ok</v>
      </c>
    </row>
    <row r="327" spans="1:14">
      <c r="A327" t="s">
        <v>354</v>
      </c>
      <c r="N327" t="str">
        <f t="shared" si="5"/>
        <v>ok</v>
      </c>
    </row>
    <row r="328" spans="1:14">
      <c r="A328" t="s">
        <v>355</v>
      </c>
      <c r="N328" t="str">
        <f t="shared" si="5"/>
        <v>ok</v>
      </c>
    </row>
    <row r="329" spans="1:14">
      <c r="A329" t="s">
        <v>356</v>
      </c>
      <c r="B329" s="9">
        <v>1200000</v>
      </c>
      <c r="M329" s="9">
        <v>1200000</v>
      </c>
      <c r="N329" t="str">
        <f t="shared" si="5"/>
        <v>ok</v>
      </c>
    </row>
    <row r="330" spans="1:14">
      <c r="A330" t="s">
        <v>357</v>
      </c>
      <c r="B330" s="9">
        <v>1100000</v>
      </c>
      <c r="M330" s="9">
        <v>1100000</v>
      </c>
      <c r="N330" t="str">
        <f t="shared" si="5"/>
        <v>ok</v>
      </c>
    </row>
    <row r="331" spans="1:14">
      <c r="A331" t="s">
        <v>358</v>
      </c>
      <c r="B331" s="9">
        <v>10</v>
      </c>
      <c r="M331" s="9">
        <v>10</v>
      </c>
      <c r="N331" t="str">
        <f t="shared" si="5"/>
        <v>ok</v>
      </c>
    </row>
    <row r="332" spans="1:14">
      <c r="A332" t="s">
        <v>359</v>
      </c>
      <c r="B332" s="9">
        <v>12000000</v>
      </c>
      <c r="M332" s="9">
        <v>12000000</v>
      </c>
      <c r="N332" t="str">
        <f t="shared" si="5"/>
        <v>ok</v>
      </c>
    </row>
    <row r="333" spans="1:14">
      <c r="A333" t="s">
        <v>360</v>
      </c>
      <c r="N333" t="str">
        <f t="shared" si="5"/>
        <v>ok</v>
      </c>
    </row>
    <row r="334" spans="1:14">
      <c r="A334" t="s">
        <v>361</v>
      </c>
      <c r="E334" s="9">
        <v>6525379.9400000004</v>
      </c>
      <c r="L334" s="9">
        <v>6525379.9400000004</v>
      </c>
      <c r="M334" s="9">
        <v>6525379.9400000004</v>
      </c>
      <c r="N334" t="str">
        <f t="shared" si="5"/>
        <v>ok</v>
      </c>
    </row>
    <row r="335" spans="1:14">
      <c r="A335" t="s">
        <v>362</v>
      </c>
      <c r="N335" t="str">
        <f t="shared" si="5"/>
        <v>ok</v>
      </c>
    </row>
    <row r="336" spans="1:14">
      <c r="A336" t="s">
        <v>363</v>
      </c>
      <c r="B336" s="9">
        <v>10243370</v>
      </c>
      <c r="M336" s="9">
        <v>10243370</v>
      </c>
      <c r="N336" t="str">
        <f t="shared" si="5"/>
        <v>ok</v>
      </c>
    </row>
    <row r="337" spans="1:14">
      <c r="A337" t="s">
        <v>364</v>
      </c>
      <c r="E337" s="9">
        <v>6233231.2000000002</v>
      </c>
      <c r="L337" s="9">
        <v>6233231.2000000002</v>
      </c>
      <c r="M337" s="9">
        <v>6233231.2000000002</v>
      </c>
      <c r="N337" t="str">
        <f t="shared" si="5"/>
        <v>ok</v>
      </c>
    </row>
    <row r="338" spans="1:14">
      <c r="A338" t="s">
        <v>365</v>
      </c>
      <c r="N338" t="str">
        <f t="shared" si="5"/>
        <v>ok</v>
      </c>
    </row>
    <row r="339" spans="1:14">
      <c r="A339" t="s">
        <v>366</v>
      </c>
      <c r="N339" t="str">
        <f t="shared" si="5"/>
        <v>ok</v>
      </c>
    </row>
    <row r="340" spans="1:14">
      <c r="A340" t="s">
        <v>367</v>
      </c>
      <c r="B340" s="9">
        <v>3300</v>
      </c>
      <c r="M340" s="9">
        <v>3300</v>
      </c>
      <c r="N340" t="str">
        <f t="shared" si="5"/>
        <v>ok</v>
      </c>
    </row>
    <row r="341" spans="1:14">
      <c r="A341" t="s">
        <v>368</v>
      </c>
      <c r="N341" t="str">
        <f t="shared" si="5"/>
        <v>ok</v>
      </c>
    </row>
    <row r="342" spans="1:14">
      <c r="A342" t="s">
        <v>369</v>
      </c>
      <c r="B342" s="9">
        <v>10</v>
      </c>
      <c r="M342" s="9">
        <v>10</v>
      </c>
      <c r="N342" t="str">
        <f t="shared" si="5"/>
        <v>ok</v>
      </c>
    </row>
    <row r="343" spans="1:14">
      <c r="A343" t="s">
        <v>370</v>
      </c>
      <c r="H343" s="9">
        <v>2400</v>
      </c>
      <c r="L343" s="9">
        <v>2400</v>
      </c>
      <c r="M343" s="9">
        <v>2400</v>
      </c>
      <c r="N343" t="str">
        <f t="shared" si="5"/>
        <v>ok</v>
      </c>
    </row>
    <row r="344" spans="1:14">
      <c r="A344" t="s">
        <v>371</v>
      </c>
      <c r="N344" t="str">
        <f t="shared" si="5"/>
        <v>ok</v>
      </c>
    </row>
    <row r="345" spans="1:14">
      <c r="A345" t="s">
        <v>372</v>
      </c>
      <c r="N345" t="str">
        <f t="shared" si="5"/>
        <v>ok</v>
      </c>
    </row>
    <row r="346" spans="1:14">
      <c r="A346" t="s">
        <v>373</v>
      </c>
      <c r="H346" s="9">
        <v>39600</v>
      </c>
      <c r="L346" s="9">
        <v>39600</v>
      </c>
      <c r="M346" s="9">
        <v>39600</v>
      </c>
      <c r="N346" t="str">
        <f t="shared" si="5"/>
        <v>ok</v>
      </c>
    </row>
    <row r="347" spans="1:14">
      <c r="A347" t="s">
        <v>374</v>
      </c>
      <c r="H347" s="9">
        <v>3478</v>
      </c>
      <c r="L347" s="9">
        <v>3478</v>
      </c>
      <c r="M347" s="9">
        <v>3478</v>
      </c>
      <c r="N347" t="str">
        <f t="shared" si="5"/>
        <v>ok</v>
      </c>
    </row>
    <row r="348" spans="1:14">
      <c r="A348" t="s">
        <v>375</v>
      </c>
      <c r="N348" t="str">
        <f t="shared" si="5"/>
        <v>ok</v>
      </c>
    </row>
    <row r="349" spans="1:14">
      <c r="A349" t="s">
        <v>376</v>
      </c>
      <c r="N349" t="str">
        <f t="shared" si="5"/>
        <v>ok</v>
      </c>
    </row>
    <row r="350" spans="1:14">
      <c r="A350" t="s">
        <v>377</v>
      </c>
      <c r="N350" t="str">
        <f t="shared" si="5"/>
        <v>ok</v>
      </c>
    </row>
    <row r="351" spans="1:14">
      <c r="A351" t="s">
        <v>378</v>
      </c>
      <c r="B351" s="9">
        <v>292078</v>
      </c>
      <c r="M351" s="9">
        <v>292078</v>
      </c>
      <c r="N351" t="str">
        <f t="shared" si="5"/>
        <v>ok</v>
      </c>
    </row>
    <row r="352" spans="1:14">
      <c r="A352" t="s">
        <v>379</v>
      </c>
      <c r="B352" s="9">
        <v>60861.35</v>
      </c>
      <c r="M352" s="9">
        <v>60861.35</v>
      </c>
      <c r="N352" t="str">
        <f t="shared" si="5"/>
        <v>ok</v>
      </c>
    </row>
    <row r="353" spans="1:14">
      <c r="A353" t="s">
        <v>380</v>
      </c>
      <c r="B353" s="9">
        <v>462753.21</v>
      </c>
      <c r="M353" s="9">
        <v>462753.21</v>
      </c>
      <c r="N353" t="str">
        <f t="shared" si="5"/>
        <v>ok</v>
      </c>
    </row>
    <row r="354" spans="1:14">
      <c r="A354" t="s">
        <v>381</v>
      </c>
      <c r="B354" s="9">
        <v>78161.58</v>
      </c>
      <c r="M354" s="9">
        <v>78161.58</v>
      </c>
      <c r="N354" t="str">
        <f t="shared" si="5"/>
        <v>ok</v>
      </c>
    </row>
    <row r="355" spans="1:14">
      <c r="A355" t="s">
        <v>382</v>
      </c>
      <c r="B355" s="9">
        <v>1788561.06</v>
      </c>
      <c r="M355" s="9">
        <v>1788561.06</v>
      </c>
      <c r="N355" t="str">
        <f t="shared" si="5"/>
        <v>ok</v>
      </c>
    </row>
    <row r="356" spans="1:14">
      <c r="A356" t="s">
        <v>383</v>
      </c>
      <c r="B356" s="9">
        <v>1085298.3600000001</v>
      </c>
      <c r="M356" s="9">
        <v>1085298.3600000001</v>
      </c>
      <c r="N356" t="str">
        <f t="shared" si="5"/>
        <v>ok</v>
      </c>
    </row>
    <row r="357" spans="1:14">
      <c r="A357" t="s">
        <v>384</v>
      </c>
      <c r="B357" s="9">
        <v>97411.69</v>
      </c>
      <c r="M357" s="9">
        <v>97411.69</v>
      </c>
      <c r="N357" t="str">
        <f t="shared" si="5"/>
        <v>ok</v>
      </c>
    </row>
    <row r="358" spans="1:14">
      <c r="A358" t="s">
        <v>385</v>
      </c>
      <c r="B358" s="9">
        <v>121520.28</v>
      </c>
      <c r="M358" s="9">
        <v>121520.28</v>
      </c>
      <c r="N358" t="str">
        <f t="shared" si="5"/>
        <v>ok</v>
      </c>
    </row>
    <row r="359" spans="1:14">
      <c r="A359" t="s">
        <v>386</v>
      </c>
      <c r="B359" s="9">
        <v>1186141.6399999999</v>
      </c>
      <c r="M359" s="9">
        <v>1186141.6399999999</v>
      </c>
      <c r="N359" t="str">
        <f t="shared" si="5"/>
        <v>ok</v>
      </c>
    </row>
    <row r="360" spans="1:14">
      <c r="A360" t="s">
        <v>387</v>
      </c>
      <c r="B360" s="9">
        <v>379250</v>
      </c>
      <c r="M360" s="9">
        <v>379250</v>
      </c>
      <c r="N360" t="str">
        <f t="shared" si="5"/>
        <v>ok</v>
      </c>
    </row>
    <row r="361" spans="1:14">
      <c r="A361" t="s">
        <v>388</v>
      </c>
      <c r="B361" s="9">
        <v>185872.76</v>
      </c>
      <c r="M361" s="9">
        <v>185872.76</v>
      </c>
      <c r="N361" t="str">
        <f t="shared" si="5"/>
        <v>ok</v>
      </c>
    </row>
    <row r="362" spans="1:14">
      <c r="A362" t="s">
        <v>389</v>
      </c>
      <c r="B362" s="9">
        <v>542591.04</v>
      </c>
      <c r="M362" s="9">
        <v>542591.04</v>
      </c>
      <c r="N362" t="str">
        <f t="shared" si="5"/>
        <v>ok</v>
      </c>
    </row>
    <row r="363" spans="1:14">
      <c r="A363" t="s">
        <v>390</v>
      </c>
      <c r="N363" t="str">
        <f t="shared" si="5"/>
        <v>ok</v>
      </c>
    </row>
    <row r="364" spans="1:14">
      <c r="A364" t="s">
        <v>391</v>
      </c>
      <c r="N364" t="str">
        <f t="shared" si="5"/>
        <v>ok</v>
      </c>
    </row>
    <row r="365" spans="1:14">
      <c r="A365" t="s">
        <v>392</v>
      </c>
      <c r="B365" s="9">
        <v>511320</v>
      </c>
      <c r="H365" s="9">
        <v>105370</v>
      </c>
      <c r="L365" s="9">
        <v>105370</v>
      </c>
      <c r="M365" s="9">
        <v>616690</v>
      </c>
      <c r="N365" t="str">
        <f t="shared" si="5"/>
        <v>ok</v>
      </c>
    </row>
    <row r="366" spans="1:14">
      <c r="A366" t="s">
        <v>393</v>
      </c>
      <c r="B366" s="9">
        <v>1401110</v>
      </c>
      <c r="H366" s="9">
        <v>150950</v>
      </c>
      <c r="L366" s="9">
        <v>150950</v>
      </c>
      <c r="M366" s="9">
        <v>1552060</v>
      </c>
      <c r="N366" t="str">
        <f t="shared" si="5"/>
        <v>ok</v>
      </c>
    </row>
    <row r="367" spans="1:14">
      <c r="A367" t="s">
        <v>394</v>
      </c>
      <c r="B367" s="9">
        <v>4693370</v>
      </c>
      <c r="H367" s="9">
        <v>403630</v>
      </c>
      <c r="L367" s="9">
        <v>403630</v>
      </c>
      <c r="M367" s="9">
        <v>5097000</v>
      </c>
      <c r="N367" t="str">
        <f t="shared" si="5"/>
        <v>ok</v>
      </c>
    </row>
    <row r="368" spans="1:14">
      <c r="A368" t="s">
        <v>395</v>
      </c>
      <c r="B368" s="9">
        <v>1502770</v>
      </c>
      <c r="H368" s="9">
        <v>171110</v>
      </c>
      <c r="L368" s="9">
        <v>171110</v>
      </c>
      <c r="M368" s="9">
        <v>1673880</v>
      </c>
      <c r="N368" t="str">
        <f t="shared" si="5"/>
        <v>ok</v>
      </c>
    </row>
    <row r="369" spans="1:14">
      <c r="A369" t="s">
        <v>396</v>
      </c>
      <c r="B369" s="9">
        <v>821176.88</v>
      </c>
      <c r="H369" s="9">
        <v>62740</v>
      </c>
      <c r="L369" s="9">
        <v>62740</v>
      </c>
      <c r="M369" s="9">
        <v>883916.88</v>
      </c>
      <c r="N369" t="str">
        <f t="shared" si="5"/>
        <v>ok</v>
      </c>
    </row>
    <row r="370" spans="1:14">
      <c r="A370" t="s">
        <v>397</v>
      </c>
      <c r="B370" s="9">
        <v>675020</v>
      </c>
      <c r="M370" s="9">
        <v>675020</v>
      </c>
      <c r="N370" t="str">
        <f t="shared" si="5"/>
        <v>ok</v>
      </c>
    </row>
    <row r="371" spans="1:14">
      <c r="A371" t="s">
        <v>398</v>
      </c>
      <c r="B371" s="9">
        <v>603810</v>
      </c>
      <c r="M371" s="9">
        <v>603810</v>
      </c>
      <c r="N371" t="str">
        <f t="shared" si="5"/>
        <v>ok</v>
      </c>
    </row>
    <row r="372" spans="1:14">
      <c r="A372" t="s">
        <v>399</v>
      </c>
      <c r="B372" s="9">
        <v>830528</v>
      </c>
      <c r="H372" s="9">
        <v>204300</v>
      </c>
      <c r="L372" s="9">
        <v>204300</v>
      </c>
      <c r="M372" s="9">
        <v>1034828</v>
      </c>
      <c r="N372" t="str">
        <f t="shared" si="5"/>
        <v>ok</v>
      </c>
    </row>
    <row r="373" spans="1:14">
      <c r="A373" t="s">
        <v>400</v>
      </c>
      <c r="B373" s="9">
        <v>236850</v>
      </c>
      <c r="M373" s="9">
        <v>236850</v>
      </c>
      <c r="N373" t="str">
        <f t="shared" si="5"/>
        <v>ok</v>
      </c>
    </row>
    <row r="374" spans="1:14">
      <c r="A374" t="s">
        <v>401</v>
      </c>
      <c r="B374" s="9">
        <v>4950360</v>
      </c>
      <c r="H374" s="9">
        <v>748940</v>
      </c>
      <c r="L374" s="9">
        <v>748940</v>
      </c>
      <c r="M374" s="9">
        <v>5699300</v>
      </c>
      <c r="N374" t="str">
        <f t="shared" si="5"/>
        <v>ok</v>
      </c>
    </row>
    <row r="375" spans="1:14">
      <c r="A375" t="s">
        <v>402</v>
      </c>
      <c r="H375" s="9">
        <v>90060</v>
      </c>
      <c r="L375" s="9">
        <v>90060</v>
      </c>
      <c r="M375" s="9">
        <v>90060</v>
      </c>
      <c r="N375" t="str">
        <f t="shared" si="5"/>
        <v>ok</v>
      </c>
    </row>
    <row r="376" spans="1:14">
      <c r="A376" t="s">
        <v>403</v>
      </c>
      <c r="H376" s="9">
        <v>611780</v>
      </c>
      <c r="L376" s="9">
        <v>611780</v>
      </c>
      <c r="M376" s="9">
        <v>611780</v>
      </c>
      <c r="N376" t="str">
        <f t="shared" si="5"/>
        <v>ok</v>
      </c>
    </row>
    <row r="377" spans="1:14">
      <c r="A377" t="s">
        <v>404</v>
      </c>
      <c r="N377" t="str">
        <f t="shared" si="5"/>
        <v>ok</v>
      </c>
    </row>
    <row r="378" spans="1:14">
      <c r="A378" t="s">
        <v>405</v>
      </c>
      <c r="E378" s="9">
        <v>90000</v>
      </c>
      <c r="L378" s="9">
        <v>90000</v>
      </c>
      <c r="M378" s="9">
        <v>90000</v>
      </c>
      <c r="N378" t="str">
        <f t="shared" si="5"/>
        <v>ok</v>
      </c>
    </row>
    <row r="381" spans="1:14">
      <c r="F381" s="9">
        <v>208052918.25999999</v>
      </c>
      <c r="G381" s="9">
        <v>0</v>
      </c>
      <c r="H381" s="9">
        <v>0</v>
      </c>
      <c r="I381" s="9">
        <v>317334504.33999997</v>
      </c>
      <c r="J381" s="9">
        <v>7855562.5999999996</v>
      </c>
      <c r="K381" s="9">
        <v>-518027.05</v>
      </c>
    </row>
  </sheetData>
  <autoFilter ref="A1:N378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Relació de partides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2014-11-10T14:01:03Z</dcterms:created>
  <dcterms:modified xsi:type="dcterms:W3CDTF">2015-01-09T10:45:52Z</dcterms:modified>
</cp:coreProperties>
</file>